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2915" windowHeight="7230" activeTab="1"/>
  </bookViews>
  <sheets>
    <sheet name="suivi certificats" sheetId="2" r:id="rId1"/>
    <sheet name="Suivi nombre chats" sheetId="1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I13" i="1" l="1"/>
  <c r="D35" i="1"/>
  <c r="D29" i="1"/>
  <c r="D25" i="1"/>
  <c r="D18" i="1"/>
  <c r="D13" i="1"/>
  <c r="C13" i="1"/>
  <c r="C14" i="1"/>
  <c r="H3" i="1" l="1"/>
  <c r="H4" i="1"/>
  <c r="I4" i="1" s="1"/>
  <c r="H5" i="1"/>
  <c r="I5" i="1" s="1"/>
  <c r="H6" i="1"/>
  <c r="H7" i="1"/>
  <c r="I7" i="1" s="1"/>
  <c r="H8" i="1"/>
  <c r="I8" i="1" s="1"/>
  <c r="H9" i="1"/>
  <c r="I9" i="1" s="1"/>
  <c r="H11" i="1"/>
  <c r="I11" i="1" s="1"/>
  <c r="H12" i="1"/>
  <c r="I12" i="1" s="1"/>
  <c r="H13" i="1"/>
  <c r="H14" i="1"/>
  <c r="H15" i="1"/>
  <c r="H16" i="1"/>
  <c r="I16" i="1" s="1"/>
  <c r="H17" i="1"/>
  <c r="I17" i="1" s="1"/>
  <c r="H18" i="1"/>
  <c r="I18" i="1" s="1"/>
  <c r="H19" i="1"/>
  <c r="I19" i="1" s="1"/>
  <c r="H21" i="1"/>
  <c r="I21" i="1" s="1"/>
  <c r="H22" i="1"/>
  <c r="H23" i="1"/>
  <c r="I23" i="1" s="1"/>
  <c r="H24" i="1"/>
  <c r="I24" i="1" s="1"/>
  <c r="H25" i="1"/>
  <c r="H26" i="1"/>
  <c r="H27" i="1"/>
  <c r="I27" i="1" s="1"/>
  <c r="H29" i="1"/>
  <c r="H30" i="1"/>
  <c r="I30" i="1" s="1"/>
  <c r="H31" i="1"/>
  <c r="I31" i="1" s="1"/>
  <c r="H32" i="1"/>
  <c r="I32" i="1" s="1"/>
  <c r="H33" i="1"/>
  <c r="I33" i="1" s="1"/>
  <c r="H34" i="1"/>
  <c r="I34" i="1" s="1"/>
  <c r="H2" i="1"/>
  <c r="I2" i="1" s="1"/>
  <c r="C3" i="1"/>
  <c r="D3" i="1" s="1"/>
  <c r="C6" i="1"/>
  <c r="D6" i="1" s="1"/>
  <c r="C7" i="1"/>
  <c r="D7" i="1" s="1"/>
  <c r="C9" i="1"/>
  <c r="D9" i="1" s="1"/>
  <c r="C10" i="1"/>
  <c r="D10" i="1" s="1"/>
  <c r="C11" i="1"/>
  <c r="D11" i="1" s="1"/>
  <c r="C15" i="1"/>
  <c r="D15" i="1" s="1"/>
  <c r="C16" i="1"/>
  <c r="D16" i="1" s="1"/>
  <c r="C17" i="1"/>
  <c r="D17" i="1" s="1"/>
  <c r="C18" i="1"/>
  <c r="C19" i="1"/>
  <c r="C20" i="1"/>
  <c r="D20" i="1" s="1"/>
  <c r="C21" i="1"/>
  <c r="C23" i="1"/>
  <c r="D23" i="1" s="1"/>
  <c r="C24" i="1"/>
  <c r="C25" i="1"/>
  <c r="C26" i="1"/>
  <c r="C27" i="1"/>
  <c r="D27" i="1" s="1"/>
  <c r="C28" i="1"/>
  <c r="C29" i="1"/>
  <c r="C30" i="1"/>
  <c r="C31" i="1"/>
  <c r="D31" i="1" s="1"/>
  <c r="C32" i="1"/>
  <c r="D32" i="1" s="1"/>
  <c r="C33" i="1"/>
  <c r="D33" i="1" s="1"/>
  <c r="C35" i="1"/>
  <c r="C36" i="1"/>
  <c r="C37" i="1"/>
  <c r="D37" i="1" s="1"/>
  <c r="T75" i="2"/>
  <c r="T7" i="2"/>
  <c r="T8" i="2"/>
  <c r="T9" i="2"/>
  <c r="C5" i="1" s="1"/>
  <c r="D5" i="1" s="1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6" i="2"/>
  <c r="C2" i="1" s="1"/>
  <c r="D2" i="1" s="1"/>
  <c r="P2" i="1" l="1"/>
</calcChain>
</file>

<file path=xl/sharedStrings.xml><?xml version="1.0" encoding="utf-8"?>
<sst xmlns="http://schemas.openxmlformats.org/spreadsheetml/2006/main" count="217" uniqueCount="95">
  <si>
    <t>Groupe 1</t>
  </si>
  <si>
    <t>Persan</t>
  </si>
  <si>
    <t>Exotic SH</t>
  </si>
  <si>
    <t>Groupe 2</t>
  </si>
  <si>
    <t>Maine Coon</t>
  </si>
  <si>
    <t>Norvégien</t>
  </si>
  <si>
    <t>Sibérien</t>
  </si>
  <si>
    <t>Groupe 3</t>
  </si>
  <si>
    <t>Sacré de Birmanie</t>
  </si>
  <si>
    <t>Ragdoll</t>
  </si>
  <si>
    <t>Angora Turc</t>
  </si>
  <si>
    <t>Turc du Lac de Van</t>
  </si>
  <si>
    <t>Groupe 4</t>
  </si>
  <si>
    <t>Abyssin</t>
  </si>
  <si>
    <t>Somali</t>
  </si>
  <si>
    <t>American Curl PC/PL</t>
  </si>
  <si>
    <t>Havana Brown</t>
  </si>
  <si>
    <t>Korat</t>
  </si>
  <si>
    <t>Snowshoe</t>
  </si>
  <si>
    <t>York Chocolat</t>
  </si>
  <si>
    <t>Groupe 5</t>
  </si>
  <si>
    <t>American SH</t>
  </si>
  <si>
    <t>British SH</t>
  </si>
  <si>
    <t>British LH</t>
  </si>
  <si>
    <t>Chartreux</t>
  </si>
  <si>
    <t>Européen PC</t>
  </si>
  <si>
    <t>Selkirk Rex PC/PL</t>
  </si>
  <si>
    <t>Groupe 6</t>
  </si>
  <si>
    <t>Siamois/Balinais</t>
  </si>
  <si>
    <t>Oriental/Mandarin</t>
  </si>
  <si>
    <t>Peterbald</t>
  </si>
  <si>
    <t>Groupe 7</t>
  </si>
  <si>
    <t>Cornish Rex</t>
  </si>
  <si>
    <t>Devon Rex</t>
  </si>
  <si>
    <t>Californian Rex</t>
  </si>
  <si>
    <t>Donskoy</t>
  </si>
  <si>
    <t>German Rex</t>
  </si>
  <si>
    <t>Laperm PC/PL</t>
  </si>
  <si>
    <t>Sphynx</t>
  </si>
  <si>
    <t>Groupe 8</t>
  </si>
  <si>
    <t>Burmese américain</t>
  </si>
  <si>
    <t>Bombay</t>
  </si>
  <si>
    <t>Burmese anglais</t>
  </si>
  <si>
    <t>Asian/Burmilla</t>
  </si>
  <si>
    <t>Ceylan</t>
  </si>
  <si>
    <t>Tonkinois PC/PL</t>
  </si>
  <si>
    <t>Thaï</t>
  </si>
  <si>
    <t>Singapura</t>
  </si>
  <si>
    <t>Groupe 9</t>
  </si>
  <si>
    <t>Bengal</t>
  </si>
  <si>
    <t>Mau égyptien</t>
  </si>
  <si>
    <t>Ocicat</t>
  </si>
  <si>
    <t>Savannah (NR)</t>
  </si>
  <si>
    <t>Chausie (NR)</t>
  </si>
  <si>
    <t>Toyger (NR)</t>
  </si>
  <si>
    <t>Sokoke</t>
  </si>
  <si>
    <t>Groupe 10</t>
  </si>
  <si>
    <t>American Bobtail PC/PL</t>
  </si>
  <si>
    <t>Kurilian Bobtail PC/PL</t>
  </si>
  <si>
    <t>Japanese Bobtail PC/PL</t>
  </si>
  <si>
    <t>Manx/Cymric</t>
  </si>
  <si>
    <t>Pixie Bob PC/PL</t>
  </si>
  <si>
    <t>Munchkin PC/PL</t>
  </si>
  <si>
    <t>Reste à voir</t>
  </si>
  <si>
    <t>Nombre requis élève-juge</t>
  </si>
  <si>
    <t>Vus</t>
  </si>
  <si>
    <t>Nebelung</t>
  </si>
  <si>
    <t>Russe</t>
  </si>
  <si>
    <t>NV</t>
  </si>
  <si>
    <t>American Wirehair</t>
  </si>
  <si>
    <t>Nombre minimum à l'examen</t>
  </si>
  <si>
    <t>NR = Nouvelle Race (en italique)</t>
  </si>
  <si>
    <t xml:space="preserve">NV = Non vu : races rares, acceptées par le LOOF en examen de type "mémoire", </t>
  </si>
  <si>
    <t>et uniquement à la fin du cursus lorsqu'il ne restera que les NV.</t>
  </si>
  <si>
    <t>Lykoï</t>
  </si>
  <si>
    <t>En cas d'examen, s'assurer qu'il y a plusieurs variétés/couleurs, sinon, seule la variété vue sera validée.</t>
  </si>
  <si>
    <t>Scottish Fold</t>
  </si>
  <si>
    <t>Highland Fold</t>
  </si>
  <si>
    <t>Scottish straight</t>
  </si>
  <si>
    <t>Highland straight</t>
  </si>
  <si>
    <t>Orléans</t>
  </si>
  <si>
    <t>Nombre de chats vus</t>
  </si>
  <si>
    <t>TOTAL</t>
  </si>
  <si>
    <t>Date :</t>
  </si>
  <si>
    <t>Lieu :</t>
  </si>
  <si>
    <t>Club organisateur :</t>
  </si>
  <si>
    <t>Formateur :</t>
  </si>
  <si>
    <t>AFPL</t>
  </si>
  <si>
    <t>Noël</t>
  </si>
  <si>
    <t>MODE D'EMPLOI :</t>
  </si>
  <si>
    <t>&gt; Rentrer les paramètres de l'exposition où ont été obtenus les certificats d'élève juge (date,  lieu, club, formateur) en haut de chaque colonne.</t>
  </si>
  <si>
    <t>&gt; Rentrer le nombre de chats vus par race dans la colonne correspondante.</t>
  </si>
  <si>
    <t>&gt; Le total pour la race est visible en bout de ligne (exemple : Persan : 3 + 5 + 2 = 10).</t>
  </si>
  <si>
    <t>&gt; Il se déduit automatiquement des chats "reste à voir" pour la race dans l'onglet "Suivi nombre chats" (exemple : Persan : 140 -10 = 130)</t>
  </si>
  <si>
    <t>Si besoin, Insérer colonnes 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</si>
</sst>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/>
    <xf numFmtId="0" fontId="3" fillId="2" borderId="2" xfId="0" applyFont="1" applyFill="1" applyBorder="1" applyAlignment="1">
      <alignment horizontal="center" vertical="center"/>
    </xf>
    <xf numFmtId="0" fontId="0" fillId="0" borderId="10" xfId="0" applyBorder="1"/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2" xfId="0" applyBorder="1"/>
    <xf numFmtId="0" fontId="4" fillId="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0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9" xfId="0" applyFont="1" applyFill="1" applyBorder="1" applyAlignment="1"/>
    <xf numFmtId="0" fontId="1" fillId="3" borderId="6" xfId="0" applyFont="1" applyFill="1" applyBorder="1" applyAlignment="1"/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/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5" borderId="7" xfId="0" applyFont="1" applyFill="1" applyBorder="1"/>
    <xf numFmtId="0" fontId="0" fillId="5" borderId="12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 applyBorder="1"/>
    <xf numFmtId="0" fontId="0" fillId="5" borderId="13" xfId="0" applyFill="1" applyBorder="1"/>
    <xf numFmtId="0" fontId="0" fillId="5" borderId="8" xfId="0" applyFill="1" applyBorder="1"/>
    <xf numFmtId="0" fontId="0" fillId="5" borderId="14" xfId="0" applyFill="1" applyBorder="1"/>
    <xf numFmtId="0" fontId="0" fillId="5" borderId="15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59" workbookViewId="0">
      <selection activeCell="C6" sqref="C6"/>
    </sheetView>
  </sheetViews>
  <sheetFormatPr baseColWidth="10" defaultRowHeight="15" x14ac:dyDescent="0.25"/>
  <cols>
    <col min="1" max="1" width="21.85546875" customWidth="1"/>
  </cols>
  <sheetData>
    <row r="1" spans="1:20" x14ac:dyDescent="0.25">
      <c r="A1" s="58" t="s">
        <v>83</v>
      </c>
      <c r="C1" s="64">
        <v>43771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7"/>
      <c r="R1" s="17"/>
      <c r="S1" s="75" t="s">
        <v>94</v>
      </c>
    </row>
    <row r="2" spans="1:20" x14ac:dyDescent="0.25">
      <c r="A2" s="58" t="s">
        <v>84</v>
      </c>
      <c r="C2" s="56" t="s">
        <v>80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5"/>
      <c r="R2" s="65"/>
      <c r="S2" s="76"/>
    </row>
    <row r="3" spans="1:20" ht="15" customHeight="1" x14ac:dyDescent="0.25">
      <c r="A3" s="58" t="s">
        <v>85</v>
      </c>
      <c r="C3" s="56" t="s">
        <v>87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5"/>
      <c r="R3" s="65"/>
      <c r="S3" s="76"/>
    </row>
    <row r="4" spans="1:20" ht="17.25" customHeight="1" x14ac:dyDescent="0.25">
      <c r="A4" s="58" t="s">
        <v>86</v>
      </c>
      <c r="C4" s="22" t="s">
        <v>88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1"/>
      <c r="R4" s="22"/>
      <c r="S4" s="77"/>
    </row>
    <row r="5" spans="1:20" ht="38.25" x14ac:dyDescent="0.25">
      <c r="A5" s="6" t="s">
        <v>0</v>
      </c>
      <c r="B5" s="5" t="s">
        <v>64</v>
      </c>
      <c r="C5" s="14" t="s">
        <v>81</v>
      </c>
      <c r="D5" s="14" t="s">
        <v>81</v>
      </c>
      <c r="E5" s="14" t="s">
        <v>81</v>
      </c>
      <c r="F5" s="14" t="s">
        <v>81</v>
      </c>
      <c r="G5" s="14" t="s">
        <v>81</v>
      </c>
      <c r="H5" s="14" t="s">
        <v>81</v>
      </c>
      <c r="I5" s="14" t="s">
        <v>81</v>
      </c>
      <c r="J5" s="14" t="s">
        <v>81</v>
      </c>
      <c r="K5" s="14" t="s">
        <v>81</v>
      </c>
      <c r="L5" s="14" t="s">
        <v>81</v>
      </c>
      <c r="M5" s="14" t="s">
        <v>81</v>
      </c>
      <c r="N5" s="14" t="s">
        <v>81</v>
      </c>
      <c r="O5" s="14" t="s">
        <v>81</v>
      </c>
      <c r="P5" s="14" t="s">
        <v>81</v>
      </c>
      <c r="Q5" s="14" t="s">
        <v>81</v>
      </c>
      <c r="R5" s="14" t="s">
        <v>81</v>
      </c>
      <c r="S5" s="61" t="s">
        <v>81</v>
      </c>
      <c r="T5" s="14" t="s">
        <v>82</v>
      </c>
    </row>
    <row r="6" spans="1:20" x14ac:dyDescent="0.25">
      <c r="A6" s="3" t="s">
        <v>1</v>
      </c>
      <c r="B6" s="49">
        <v>140</v>
      </c>
      <c r="C6" s="62">
        <v>3</v>
      </c>
      <c r="D6" s="62"/>
      <c r="E6" s="63">
        <v>5</v>
      </c>
      <c r="F6" s="62"/>
      <c r="G6" s="62"/>
      <c r="H6" s="63">
        <v>2</v>
      </c>
      <c r="I6" s="7"/>
      <c r="J6" s="15"/>
      <c r="K6" s="53"/>
      <c r="L6" s="53"/>
      <c r="M6" s="7"/>
      <c r="N6" s="15"/>
      <c r="O6" s="53"/>
      <c r="P6" s="7"/>
      <c r="Q6" s="15"/>
      <c r="R6" s="53"/>
      <c r="S6" s="8"/>
      <c r="T6" s="8">
        <f>SUM(C6:S6)</f>
        <v>10</v>
      </c>
    </row>
    <row r="7" spans="1:20" x14ac:dyDescent="0.25">
      <c r="A7" s="3" t="s">
        <v>2</v>
      </c>
      <c r="B7" s="47">
        <v>70</v>
      </c>
      <c r="C7" s="17"/>
      <c r="D7" s="15"/>
      <c r="E7" s="54"/>
      <c r="F7" s="17"/>
      <c r="G7" s="15"/>
      <c r="H7" s="54"/>
      <c r="I7" s="17"/>
      <c r="J7" s="15"/>
      <c r="K7" s="54"/>
      <c r="L7" s="54"/>
      <c r="M7" s="17"/>
      <c r="N7" s="15"/>
      <c r="O7" s="54"/>
      <c r="P7" s="17"/>
      <c r="Q7" s="15"/>
      <c r="R7" s="54"/>
      <c r="S7" s="8"/>
      <c r="T7" s="8">
        <f t="shared" ref="T7:T70" si="0">SUM(C7:S7)</f>
        <v>0</v>
      </c>
    </row>
    <row r="8" spans="1:20" x14ac:dyDescent="0.25">
      <c r="A8" s="24" t="s">
        <v>3</v>
      </c>
      <c r="B8" s="25"/>
      <c r="C8" s="26"/>
      <c r="D8" s="27"/>
      <c r="E8" s="27"/>
      <c r="F8" s="26"/>
      <c r="G8" s="27"/>
      <c r="H8" s="27"/>
      <c r="I8" s="26"/>
      <c r="J8" s="27"/>
      <c r="K8" s="27"/>
      <c r="L8" s="27"/>
      <c r="M8" s="26"/>
      <c r="N8" s="27"/>
      <c r="O8" s="27"/>
      <c r="P8" s="26"/>
      <c r="Q8" s="27"/>
      <c r="R8" s="27"/>
      <c r="S8" s="8"/>
      <c r="T8" s="8">
        <f t="shared" si="0"/>
        <v>0</v>
      </c>
    </row>
    <row r="9" spans="1:20" x14ac:dyDescent="0.25">
      <c r="A9" s="3" t="s">
        <v>4</v>
      </c>
      <c r="B9" s="48">
        <v>250</v>
      </c>
      <c r="C9" s="21"/>
      <c r="D9" s="15"/>
      <c r="E9" s="55"/>
      <c r="F9" s="21"/>
      <c r="G9" s="15"/>
      <c r="H9" s="55"/>
      <c r="I9" s="21"/>
      <c r="J9" s="15"/>
      <c r="K9" s="55"/>
      <c r="L9" s="55"/>
      <c r="M9" s="21"/>
      <c r="N9" s="15"/>
      <c r="O9" s="55"/>
      <c r="P9" s="21"/>
      <c r="Q9" s="15"/>
      <c r="R9" s="55"/>
      <c r="S9" s="8"/>
      <c r="T9" s="8">
        <f t="shared" si="0"/>
        <v>0</v>
      </c>
    </row>
    <row r="10" spans="1:20" x14ac:dyDescent="0.25">
      <c r="A10" s="3" t="s">
        <v>5</v>
      </c>
      <c r="B10" s="49">
        <v>150</v>
      </c>
      <c r="C10" s="7"/>
      <c r="D10" s="15"/>
      <c r="E10" s="53"/>
      <c r="F10" s="7"/>
      <c r="G10" s="15"/>
      <c r="H10" s="53"/>
      <c r="I10" s="7"/>
      <c r="J10" s="15"/>
      <c r="K10" s="53"/>
      <c r="L10" s="53"/>
      <c r="M10" s="7"/>
      <c r="N10" s="15"/>
      <c r="O10" s="53"/>
      <c r="P10" s="7"/>
      <c r="Q10" s="15"/>
      <c r="R10" s="53"/>
      <c r="S10" s="8"/>
      <c r="T10" s="8">
        <f t="shared" si="0"/>
        <v>0</v>
      </c>
    </row>
    <row r="11" spans="1:20" x14ac:dyDescent="0.25">
      <c r="A11" s="3" t="s">
        <v>6</v>
      </c>
      <c r="B11" s="47">
        <v>100</v>
      </c>
      <c r="C11" s="17"/>
      <c r="D11" s="15"/>
      <c r="E11" s="54"/>
      <c r="F11" s="17"/>
      <c r="G11" s="15"/>
      <c r="H11" s="54"/>
      <c r="I11" s="17"/>
      <c r="J11" s="15"/>
      <c r="K11" s="54"/>
      <c r="L11" s="54"/>
      <c r="M11" s="17"/>
      <c r="N11" s="15"/>
      <c r="O11" s="54"/>
      <c r="P11" s="17"/>
      <c r="Q11" s="15"/>
      <c r="R11" s="54"/>
      <c r="S11" s="8"/>
      <c r="T11" s="8">
        <f t="shared" si="0"/>
        <v>0</v>
      </c>
    </row>
    <row r="12" spans="1:20" x14ac:dyDescent="0.25">
      <c r="A12" s="24" t="s">
        <v>7</v>
      </c>
      <c r="B12" s="25"/>
      <c r="C12" s="26"/>
      <c r="D12" s="27"/>
      <c r="E12" s="27"/>
      <c r="F12" s="26"/>
      <c r="G12" s="27"/>
      <c r="H12" s="27"/>
      <c r="I12" s="26"/>
      <c r="J12" s="27"/>
      <c r="K12" s="27"/>
      <c r="L12" s="27"/>
      <c r="M12" s="26"/>
      <c r="N12" s="27"/>
      <c r="O12" s="27"/>
      <c r="P12" s="26"/>
      <c r="Q12" s="27"/>
      <c r="R12" s="27"/>
      <c r="S12" s="8"/>
      <c r="T12" s="8">
        <f t="shared" si="0"/>
        <v>0</v>
      </c>
    </row>
    <row r="13" spans="1:20" x14ac:dyDescent="0.25">
      <c r="A13" s="3" t="s">
        <v>9</v>
      </c>
      <c r="B13" s="49">
        <v>140</v>
      </c>
      <c r="C13" s="7"/>
      <c r="D13" s="15"/>
      <c r="E13" s="53"/>
      <c r="F13" s="7"/>
      <c r="G13" s="15"/>
      <c r="H13" s="53"/>
      <c r="I13" s="7"/>
      <c r="J13" s="15"/>
      <c r="K13" s="53"/>
      <c r="L13" s="53"/>
      <c r="M13" s="7"/>
      <c r="N13" s="15"/>
      <c r="O13" s="53"/>
      <c r="P13" s="7"/>
      <c r="Q13" s="15"/>
      <c r="R13" s="53"/>
      <c r="S13" s="8"/>
      <c r="T13" s="8">
        <f t="shared" si="0"/>
        <v>0</v>
      </c>
    </row>
    <row r="14" spans="1:20" x14ac:dyDescent="0.25">
      <c r="A14" s="3" t="s">
        <v>8</v>
      </c>
      <c r="B14" s="48">
        <v>140</v>
      </c>
      <c r="C14" s="21"/>
      <c r="D14" s="15"/>
      <c r="E14" s="55"/>
      <c r="F14" s="21"/>
      <c r="G14" s="15"/>
      <c r="H14" s="55"/>
      <c r="I14" s="21"/>
      <c r="J14" s="15"/>
      <c r="K14" s="55"/>
      <c r="L14" s="55"/>
      <c r="M14" s="21"/>
      <c r="N14" s="15"/>
      <c r="O14" s="55"/>
      <c r="P14" s="21"/>
      <c r="Q14" s="15"/>
      <c r="R14" s="55"/>
      <c r="S14" s="8"/>
      <c r="T14" s="8">
        <f t="shared" si="0"/>
        <v>0</v>
      </c>
    </row>
    <row r="15" spans="1:20" x14ac:dyDescent="0.25">
      <c r="A15" s="3" t="s">
        <v>11</v>
      </c>
      <c r="B15" s="47">
        <v>6</v>
      </c>
      <c r="C15" s="17"/>
      <c r="D15" s="15"/>
      <c r="E15" s="54"/>
      <c r="F15" s="17"/>
      <c r="G15" s="15"/>
      <c r="H15" s="54"/>
      <c r="I15" s="17"/>
      <c r="J15" s="15"/>
      <c r="K15" s="54"/>
      <c r="L15" s="54"/>
      <c r="M15" s="17"/>
      <c r="N15" s="15"/>
      <c r="O15" s="54"/>
      <c r="P15" s="17"/>
      <c r="Q15" s="15"/>
      <c r="R15" s="54"/>
      <c r="S15" s="8"/>
      <c r="T15" s="8">
        <f t="shared" si="0"/>
        <v>0</v>
      </c>
    </row>
    <row r="16" spans="1:20" x14ac:dyDescent="0.25">
      <c r="A16" s="24" t="s">
        <v>12</v>
      </c>
      <c r="B16" s="25"/>
      <c r="C16" s="26"/>
      <c r="D16" s="27"/>
      <c r="E16" s="27"/>
      <c r="F16" s="26"/>
      <c r="G16" s="27"/>
      <c r="H16" s="27"/>
      <c r="I16" s="26"/>
      <c r="J16" s="27"/>
      <c r="K16" s="27"/>
      <c r="L16" s="27"/>
      <c r="M16" s="26"/>
      <c r="N16" s="27"/>
      <c r="O16" s="27"/>
      <c r="P16" s="26"/>
      <c r="Q16" s="27"/>
      <c r="R16" s="27"/>
      <c r="S16" s="8"/>
      <c r="T16" s="8">
        <f t="shared" si="0"/>
        <v>0</v>
      </c>
    </row>
    <row r="17" spans="1:20" x14ac:dyDescent="0.25">
      <c r="A17" s="3" t="s">
        <v>13</v>
      </c>
      <c r="B17" s="79">
        <v>100</v>
      </c>
      <c r="C17" s="21"/>
      <c r="D17" s="42"/>
      <c r="E17" s="42"/>
      <c r="F17" s="21"/>
      <c r="G17" s="42"/>
      <c r="H17" s="42"/>
      <c r="I17" s="42"/>
      <c r="J17" s="42"/>
      <c r="K17" s="42"/>
      <c r="L17" s="42"/>
      <c r="M17" s="42"/>
      <c r="N17" s="42"/>
      <c r="O17" s="42"/>
      <c r="P17" s="21"/>
      <c r="Q17" s="42"/>
      <c r="R17" s="59"/>
      <c r="S17" s="8"/>
      <c r="T17" s="8">
        <f t="shared" si="0"/>
        <v>0</v>
      </c>
    </row>
    <row r="18" spans="1:20" x14ac:dyDescent="0.25">
      <c r="A18" s="3" t="s">
        <v>14</v>
      </c>
      <c r="B18" s="81"/>
      <c r="C18" s="7"/>
      <c r="D18" s="41"/>
      <c r="E18" s="41"/>
      <c r="F18" s="7"/>
      <c r="G18" s="41"/>
      <c r="H18" s="41"/>
      <c r="I18" s="7"/>
      <c r="J18" s="41"/>
      <c r="K18" s="41"/>
      <c r="L18" s="41"/>
      <c r="M18" s="7"/>
      <c r="N18" s="41"/>
      <c r="O18" s="41"/>
      <c r="P18" s="7"/>
      <c r="Q18" s="41"/>
      <c r="R18" s="60"/>
      <c r="S18" s="8"/>
      <c r="T18" s="8">
        <f t="shared" si="0"/>
        <v>0</v>
      </c>
    </row>
    <row r="19" spans="1:20" x14ac:dyDescent="0.25">
      <c r="A19" s="3" t="s">
        <v>15</v>
      </c>
      <c r="B19" s="49">
        <v>50</v>
      </c>
      <c r="C19" s="7"/>
      <c r="D19" s="15"/>
      <c r="E19" s="53"/>
      <c r="F19" s="7"/>
      <c r="G19" s="15"/>
      <c r="H19" s="53"/>
      <c r="I19" s="7"/>
      <c r="J19" s="15"/>
      <c r="K19" s="53"/>
      <c r="L19" s="53"/>
      <c r="M19" s="7"/>
      <c r="N19" s="15"/>
      <c r="O19" s="53"/>
      <c r="P19" s="7"/>
      <c r="Q19" s="15"/>
      <c r="R19" s="53"/>
      <c r="S19" s="8"/>
      <c r="T19" s="8">
        <f t="shared" si="0"/>
        <v>0</v>
      </c>
    </row>
    <row r="20" spans="1:20" x14ac:dyDescent="0.25">
      <c r="A20" s="3" t="s">
        <v>10</v>
      </c>
      <c r="B20" s="49">
        <v>40</v>
      </c>
      <c r="C20" s="7"/>
      <c r="D20" s="15"/>
      <c r="E20" s="53"/>
      <c r="F20" s="7"/>
      <c r="G20" s="15"/>
      <c r="H20" s="53"/>
      <c r="I20" s="7"/>
      <c r="J20" s="15"/>
      <c r="K20" s="53"/>
      <c r="L20" s="53"/>
      <c r="M20" s="7"/>
      <c r="N20" s="15"/>
      <c r="O20" s="53"/>
      <c r="P20" s="7"/>
      <c r="Q20" s="15"/>
      <c r="R20" s="53"/>
      <c r="S20" s="8"/>
      <c r="T20" s="8">
        <f t="shared" si="0"/>
        <v>0</v>
      </c>
    </row>
    <row r="21" spans="1:20" x14ac:dyDescent="0.25">
      <c r="A21" s="3" t="s">
        <v>16</v>
      </c>
      <c r="B21" s="49">
        <v>10</v>
      </c>
      <c r="C21" s="7"/>
      <c r="D21" s="15"/>
      <c r="E21" s="53"/>
      <c r="F21" s="7"/>
      <c r="G21" s="15"/>
      <c r="H21" s="53"/>
      <c r="I21" s="7"/>
      <c r="J21" s="15"/>
      <c r="K21" s="53"/>
      <c r="L21" s="53"/>
      <c r="M21" s="7"/>
      <c r="N21" s="15"/>
      <c r="O21" s="53"/>
      <c r="P21" s="7"/>
      <c r="Q21" s="15"/>
      <c r="R21" s="53"/>
      <c r="S21" s="8"/>
      <c r="T21" s="8">
        <f t="shared" si="0"/>
        <v>0</v>
      </c>
    </row>
    <row r="22" spans="1:20" x14ac:dyDescent="0.25">
      <c r="A22" s="3" t="s">
        <v>67</v>
      </c>
      <c r="B22" s="78">
        <v>60</v>
      </c>
      <c r="C22" s="7"/>
      <c r="D22" s="15"/>
      <c r="E22" s="15"/>
      <c r="F22" s="7"/>
      <c r="G22" s="15"/>
      <c r="H22" s="15"/>
      <c r="I22" s="7"/>
      <c r="J22" s="15"/>
      <c r="K22" s="15"/>
      <c r="L22" s="15"/>
      <c r="M22" s="7"/>
      <c r="N22" s="15"/>
      <c r="O22" s="15"/>
      <c r="P22" s="7"/>
      <c r="Q22" s="15"/>
      <c r="R22" s="15"/>
      <c r="S22" s="8"/>
      <c r="T22" s="8">
        <f t="shared" si="0"/>
        <v>0</v>
      </c>
    </row>
    <row r="23" spans="1:20" x14ac:dyDescent="0.25">
      <c r="A23" s="3" t="s">
        <v>66</v>
      </c>
      <c r="B23" s="79"/>
      <c r="C23" s="7"/>
      <c r="D23" s="15"/>
      <c r="E23" s="15"/>
      <c r="F23" s="7"/>
      <c r="G23" s="15"/>
      <c r="H23" s="15"/>
      <c r="I23" s="7"/>
      <c r="J23" s="15"/>
      <c r="K23" s="15"/>
      <c r="L23" s="15"/>
      <c r="M23" s="7"/>
      <c r="N23" s="15"/>
      <c r="O23" s="15"/>
      <c r="P23" s="7"/>
      <c r="Q23" s="15"/>
      <c r="R23" s="15"/>
      <c r="S23" s="8"/>
      <c r="T23" s="8">
        <f t="shared" si="0"/>
        <v>0</v>
      </c>
    </row>
    <row r="24" spans="1:20" x14ac:dyDescent="0.25">
      <c r="A24" s="3" t="s">
        <v>18</v>
      </c>
      <c r="B24" s="49">
        <v>10</v>
      </c>
      <c r="C24" s="7"/>
      <c r="D24" s="15"/>
      <c r="E24" s="53"/>
      <c r="F24" s="7"/>
      <c r="G24" s="15"/>
      <c r="H24" s="53"/>
      <c r="I24" s="7"/>
      <c r="J24" s="15"/>
      <c r="K24" s="53"/>
      <c r="L24" s="53"/>
      <c r="M24" s="7"/>
      <c r="N24" s="15"/>
      <c r="O24" s="53"/>
      <c r="P24" s="7"/>
      <c r="Q24" s="15"/>
      <c r="R24" s="53"/>
      <c r="S24" s="8"/>
      <c r="T24" s="8">
        <f t="shared" si="0"/>
        <v>0</v>
      </c>
    </row>
    <row r="25" spans="1:20" x14ac:dyDescent="0.25">
      <c r="A25" s="3" t="s">
        <v>19</v>
      </c>
      <c r="B25" s="16" t="s">
        <v>68</v>
      </c>
      <c r="C25" s="17"/>
      <c r="D25" s="18"/>
      <c r="E25" s="54"/>
      <c r="F25" s="17"/>
      <c r="G25" s="18"/>
      <c r="H25" s="54"/>
      <c r="I25" s="17"/>
      <c r="J25" s="18"/>
      <c r="K25" s="54"/>
      <c r="L25" s="54"/>
      <c r="M25" s="17"/>
      <c r="N25" s="18"/>
      <c r="O25" s="54"/>
      <c r="P25" s="17"/>
      <c r="Q25" s="18"/>
      <c r="R25" s="54"/>
      <c r="S25" s="8"/>
      <c r="T25" s="8">
        <f t="shared" si="0"/>
        <v>0</v>
      </c>
    </row>
    <row r="26" spans="1:20" x14ac:dyDescent="0.25">
      <c r="A26" s="24" t="s">
        <v>20</v>
      </c>
      <c r="B26" s="25"/>
      <c r="C26" s="26"/>
      <c r="D26" s="27"/>
      <c r="E26" s="27"/>
      <c r="F26" s="26"/>
      <c r="G26" s="27"/>
      <c r="H26" s="27"/>
      <c r="I26" s="26"/>
      <c r="J26" s="27"/>
      <c r="K26" s="27"/>
      <c r="L26" s="27"/>
      <c r="M26" s="26"/>
      <c r="N26" s="27"/>
      <c r="O26" s="27"/>
      <c r="P26" s="26"/>
      <c r="Q26" s="27"/>
      <c r="R26" s="27"/>
      <c r="S26" s="8"/>
      <c r="T26" s="8">
        <f t="shared" si="0"/>
        <v>0</v>
      </c>
    </row>
    <row r="27" spans="1:20" x14ac:dyDescent="0.25">
      <c r="A27" s="3" t="s">
        <v>21</v>
      </c>
      <c r="B27" s="48">
        <v>10</v>
      </c>
      <c r="C27" s="21"/>
      <c r="D27" s="22"/>
      <c r="E27" s="55"/>
      <c r="F27" s="21"/>
      <c r="G27" s="22"/>
      <c r="H27" s="55"/>
      <c r="I27" s="21"/>
      <c r="J27" s="22"/>
      <c r="K27" s="55"/>
      <c r="L27" s="55"/>
      <c r="M27" s="21"/>
      <c r="N27" s="22"/>
      <c r="O27" s="55"/>
      <c r="P27" s="21"/>
      <c r="Q27" s="22"/>
      <c r="R27" s="55"/>
      <c r="S27" s="8"/>
      <c r="T27" s="8">
        <f t="shared" si="0"/>
        <v>0</v>
      </c>
    </row>
    <row r="28" spans="1:20" x14ac:dyDescent="0.25">
      <c r="A28" s="3" t="s">
        <v>69</v>
      </c>
      <c r="B28" s="13" t="s">
        <v>68</v>
      </c>
      <c r="C28" s="7"/>
      <c r="D28" s="15"/>
      <c r="E28" s="53"/>
      <c r="F28" s="7"/>
      <c r="G28" s="15"/>
      <c r="H28" s="53"/>
      <c r="I28" s="7"/>
      <c r="J28" s="15"/>
      <c r="K28" s="53"/>
      <c r="L28" s="53"/>
      <c r="M28" s="7"/>
      <c r="N28" s="15"/>
      <c r="O28" s="53"/>
      <c r="P28" s="7"/>
      <c r="Q28" s="15"/>
      <c r="R28" s="53"/>
      <c r="S28" s="8"/>
      <c r="T28" s="8">
        <f t="shared" si="0"/>
        <v>0</v>
      </c>
    </row>
    <row r="29" spans="1:20" x14ac:dyDescent="0.25">
      <c r="A29" s="3" t="s">
        <v>22</v>
      </c>
      <c r="B29" s="78">
        <v>150</v>
      </c>
      <c r="C29" s="7"/>
      <c r="D29" s="15"/>
      <c r="E29" s="15"/>
      <c r="F29" s="7"/>
      <c r="G29" s="15"/>
      <c r="H29" s="15"/>
      <c r="I29" s="7"/>
      <c r="J29" s="15"/>
      <c r="K29" s="15"/>
      <c r="L29" s="15"/>
      <c r="M29" s="7"/>
      <c r="N29" s="15"/>
      <c r="O29" s="15"/>
      <c r="P29" s="7"/>
      <c r="Q29" s="15"/>
      <c r="R29" s="53"/>
      <c r="S29" s="8"/>
      <c r="T29" s="8">
        <f t="shared" si="0"/>
        <v>0</v>
      </c>
    </row>
    <row r="30" spans="1:20" x14ac:dyDescent="0.25">
      <c r="A30" s="3" t="s">
        <v>23</v>
      </c>
      <c r="B30" s="79"/>
      <c r="C30" s="7"/>
      <c r="D30" s="15"/>
      <c r="E30" s="15"/>
      <c r="F30" s="7"/>
      <c r="G30" s="15"/>
      <c r="H30" s="15"/>
      <c r="I30" s="7"/>
      <c r="J30" s="15"/>
      <c r="K30" s="15"/>
      <c r="L30" s="15"/>
      <c r="M30" s="7"/>
      <c r="N30" s="15"/>
      <c r="O30" s="15"/>
      <c r="P30" s="7"/>
      <c r="Q30" s="15"/>
      <c r="R30" s="53"/>
      <c r="S30" s="8"/>
      <c r="T30" s="8">
        <f t="shared" si="0"/>
        <v>0</v>
      </c>
    </row>
    <row r="31" spans="1:20" x14ac:dyDescent="0.25">
      <c r="A31" s="3" t="s">
        <v>24</v>
      </c>
      <c r="B31" s="49">
        <v>50</v>
      </c>
      <c r="C31" s="7"/>
      <c r="D31" s="15"/>
      <c r="E31" s="53"/>
      <c r="F31" s="7"/>
      <c r="G31" s="15"/>
      <c r="H31" s="15"/>
      <c r="I31" s="7"/>
      <c r="J31" s="15"/>
      <c r="K31" s="15"/>
      <c r="L31" s="15"/>
      <c r="M31" s="7"/>
      <c r="N31" s="15"/>
      <c r="O31" s="15"/>
      <c r="P31" s="7"/>
      <c r="Q31" s="15"/>
      <c r="R31" s="53"/>
      <c r="S31" s="8"/>
      <c r="T31" s="8">
        <f t="shared" si="0"/>
        <v>0</v>
      </c>
    </row>
    <row r="32" spans="1:20" x14ac:dyDescent="0.25">
      <c r="A32" s="3" t="s">
        <v>25</v>
      </c>
      <c r="B32" s="13" t="s">
        <v>68</v>
      </c>
      <c r="C32" s="7"/>
      <c r="D32" s="15"/>
      <c r="E32" s="53"/>
      <c r="F32" s="7"/>
      <c r="G32" s="15"/>
      <c r="H32" s="15"/>
      <c r="I32" s="7"/>
      <c r="J32" s="15"/>
      <c r="K32" s="15"/>
      <c r="L32" s="15"/>
      <c r="M32" s="7"/>
      <c r="N32" s="15"/>
      <c r="O32" s="15"/>
      <c r="P32" s="7"/>
      <c r="Q32" s="15"/>
      <c r="R32" s="53"/>
      <c r="S32" s="8"/>
      <c r="T32" s="8">
        <f t="shared" si="0"/>
        <v>0</v>
      </c>
    </row>
    <row r="33" spans="1:20" x14ac:dyDescent="0.25">
      <c r="A33" s="3" t="s">
        <v>76</v>
      </c>
      <c r="B33" s="78">
        <v>100</v>
      </c>
      <c r="C33" s="7"/>
      <c r="D33" s="15"/>
      <c r="E33" s="15"/>
      <c r="F33" s="7"/>
      <c r="G33" s="15"/>
      <c r="H33" s="15"/>
      <c r="I33" s="7"/>
      <c r="J33" s="15"/>
      <c r="K33" s="15"/>
      <c r="L33" s="15"/>
      <c r="M33" s="7"/>
      <c r="N33" s="15"/>
      <c r="O33" s="15"/>
      <c r="P33" s="7"/>
      <c r="Q33" s="15"/>
      <c r="R33" s="53"/>
      <c r="S33" s="8"/>
      <c r="T33" s="8">
        <f t="shared" si="0"/>
        <v>0</v>
      </c>
    </row>
    <row r="34" spans="1:20" x14ac:dyDescent="0.25">
      <c r="A34" s="3" t="s">
        <v>77</v>
      </c>
      <c r="B34" s="80"/>
      <c r="C34" s="7"/>
      <c r="D34" s="15"/>
      <c r="E34" s="15"/>
      <c r="F34" s="7"/>
      <c r="G34" s="15"/>
      <c r="H34" s="15"/>
      <c r="I34" s="7"/>
      <c r="J34" s="15"/>
      <c r="K34" s="15"/>
      <c r="L34" s="15"/>
      <c r="M34" s="7"/>
      <c r="N34" s="15"/>
      <c r="O34" s="15"/>
      <c r="P34" s="7"/>
      <c r="Q34" s="15"/>
      <c r="R34" s="53"/>
      <c r="S34" s="8"/>
      <c r="T34" s="8">
        <f t="shared" si="0"/>
        <v>0</v>
      </c>
    </row>
    <row r="35" spans="1:20" x14ac:dyDescent="0.25">
      <c r="A35" s="3" t="s">
        <v>78</v>
      </c>
      <c r="B35" s="80"/>
      <c r="C35" s="7"/>
      <c r="D35" s="15"/>
      <c r="E35" s="15"/>
      <c r="F35" s="7"/>
      <c r="G35" s="15"/>
      <c r="H35" s="15"/>
      <c r="I35" s="7"/>
      <c r="J35" s="15"/>
      <c r="K35" s="15"/>
      <c r="L35" s="15"/>
      <c r="M35" s="7"/>
      <c r="N35" s="15"/>
      <c r="O35" s="15"/>
      <c r="P35" s="7"/>
      <c r="Q35" s="15"/>
      <c r="R35" s="53"/>
      <c r="S35" s="8"/>
      <c r="T35" s="8">
        <f t="shared" si="0"/>
        <v>0</v>
      </c>
    </row>
    <row r="36" spans="1:20" x14ac:dyDescent="0.25">
      <c r="A36" s="3" t="s">
        <v>79</v>
      </c>
      <c r="B36" s="79"/>
      <c r="C36" s="7"/>
      <c r="D36" s="15"/>
      <c r="E36" s="15"/>
      <c r="F36" s="7"/>
      <c r="G36" s="15"/>
      <c r="H36" s="15"/>
      <c r="I36" s="7"/>
      <c r="J36" s="15"/>
      <c r="K36" s="15"/>
      <c r="L36" s="15"/>
      <c r="M36" s="7"/>
      <c r="N36" s="15"/>
      <c r="O36" s="15"/>
      <c r="P36" s="7"/>
      <c r="Q36" s="15"/>
      <c r="R36" s="53"/>
      <c r="S36" s="8"/>
      <c r="T36" s="8">
        <f t="shared" si="0"/>
        <v>0</v>
      </c>
    </row>
    <row r="37" spans="1:20" x14ac:dyDescent="0.25">
      <c r="A37" s="4" t="s">
        <v>26</v>
      </c>
      <c r="B37" s="49">
        <v>50</v>
      </c>
      <c r="C37" s="7"/>
      <c r="D37" s="15"/>
      <c r="E37" s="53"/>
      <c r="F37" s="7"/>
      <c r="G37" s="15"/>
      <c r="H37" s="15"/>
      <c r="I37" s="7"/>
      <c r="J37" s="15"/>
      <c r="K37" s="15"/>
      <c r="L37" s="15"/>
      <c r="M37" s="7"/>
      <c r="N37" s="15"/>
      <c r="O37" s="15"/>
      <c r="P37" s="7"/>
      <c r="Q37" s="15"/>
      <c r="R37" s="53"/>
      <c r="S37" s="8"/>
      <c r="T37" s="8">
        <f t="shared" si="0"/>
        <v>0</v>
      </c>
    </row>
    <row r="38" spans="1:20" x14ac:dyDescent="0.25">
      <c r="A38" s="50" t="s">
        <v>27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8"/>
      <c r="T38" s="8">
        <f t="shared" si="0"/>
        <v>0</v>
      </c>
    </row>
    <row r="39" spans="1:20" x14ac:dyDescent="0.25">
      <c r="A39" s="8" t="s">
        <v>28</v>
      </c>
      <c r="B39" s="78">
        <v>100</v>
      </c>
      <c r="C39" s="7"/>
      <c r="D39" s="15"/>
      <c r="E39" s="15"/>
      <c r="F39" s="7"/>
      <c r="G39" s="15"/>
      <c r="H39" s="15"/>
      <c r="I39" s="7"/>
      <c r="J39" s="15"/>
      <c r="K39" s="15"/>
      <c r="L39" s="15"/>
      <c r="M39" s="7"/>
      <c r="N39" s="15"/>
      <c r="O39" s="15"/>
      <c r="P39" s="7"/>
      <c r="Q39" s="15"/>
      <c r="R39" s="53"/>
      <c r="S39" s="8"/>
      <c r="T39" s="8">
        <f t="shared" si="0"/>
        <v>0</v>
      </c>
    </row>
    <row r="40" spans="1:20" x14ac:dyDescent="0.25">
      <c r="A40" s="8" t="s">
        <v>29</v>
      </c>
      <c r="B40" s="80"/>
      <c r="C40" s="7"/>
      <c r="D40" s="15"/>
      <c r="E40" s="15"/>
      <c r="F40" s="7"/>
      <c r="G40" s="15"/>
      <c r="H40" s="15"/>
      <c r="I40" s="7"/>
      <c r="J40" s="15"/>
      <c r="K40" s="15"/>
      <c r="L40" s="15"/>
      <c r="M40" s="7"/>
      <c r="N40" s="15"/>
      <c r="O40" s="15"/>
      <c r="P40" s="7"/>
      <c r="Q40" s="15"/>
      <c r="R40" s="53"/>
      <c r="S40" s="8"/>
      <c r="T40" s="8">
        <f t="shared" si="0"/>
        <v>0</v>
      </c>
    </row>
    <row r="41" spans="1:20" x14ac:dyDescent="0.25">
      <c r="A41" s="29" t="s">
        <v>30</v>
      </c>
      <c r="B41" s="49">
        <v>10</v>
      </c>
      <c r="C41" s="7"/>
      <c r="D41" s="15"/>
      <c r="E41" s="15"/>
      <c r="F41" s="7"/>
      <c r="G41" s="15"/>
      <c r="H41" s="15"/>
      <c r="I41" s="7"/>
      <c r="J41" s="15"/>
      <c r="K41" s="15"/>
      <c r="L41" s="15"/>
      <c r="M41" s="7"/>
      <c r="N41" s="15"/>
      <c r="O41" s="15"/>
      <c r="P41" s="7"/>
      <c r="Q41" s="15"/>
      <c r="R41" s="53"/>
      <c r="S41" s="8"/>
      <c r="T41" s="8">
        <f t="shared" si="0"/>
        <v>0</v>
      </c>
    </row>
    <row r="42" spans="1:20" x14ac:dyDescent="0.25">
      <c r="A42" s="50" t="s">
        <v>31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8"/>
      <c r="T42" s="8">
        <f t="shared" si="0"/>
        <v>0</v>
      </c>
    </row>
    <row r="43" spans="1:20" x14ac:dyDescent="0.25">
      <c r="A43" s="4" t="s">
        <v>32</v>
      </c>
      <c r="B43" s="48">
        <v>20</v>
      </c>
      <c r="C43" s="21"/>
      <c r="D43" s="22"/>
      <c r="E43" s="22"/>
      <c r="F43" s="21"/>
      <c r="G43" s="22"/>
      <c r="H43" s="22"/>
      <c r="I43" s="21"/>
      <c r="J43" s="22"/>
      <c r="K43" s="22"/>
      <c r="L43" s="22"/>
      <c r="M43" s="21"/>
      <c r="N43" s="22"/>
      <c r="O43" s="22"/>
      <c r="P43" s="21"/>
      <c r="Q43" s="22"/>
      <c r="R43" s="55"/>
      <c r="S43" s="8"/>
      <c r="T43" s="8">
        <f t="shared" si="0"/>
        <v>0</v>
      </c>
    </row>
    <row r="44" spans="1:20" x14ac:dyDescent="0.25">
      <c r="A44" s="8" t="s">
        <v>34</v>
      </c>
      <c r="B44" s="13" t="s">
        <v>68</v>
      </c>
      <c r="C44" s="7"/>
      <c r="D44" s="15"/>
      <c r="E44" s="15"/>
      <c r="F44" s="7"/>
      <c r="G44" s="15"/>
      <c r="H44" s="15"/>
      <c r="I44" s="7"/>
      <c r="J44" s="15"/>
      <c r="K44" s="15"/>
      <c r="L44" s="15"/>
      <c r="M44" s="7"/>
      <c r="N44" s="15"/>
      <c r="O44" s="15"/>
      <c r="P44" s="7"/>
      <c r="Q44" s="15"/>
      <c r="R44" s="53"/>
      <c r="S44" s="8"/>
      <c r="T44" s="8">
        <f t="shared" si="0"/>
        <v>0</v>
      </c>
    </row>
    <row r="45" spans="1:20" x14ac:dyDescent="0.25">
      <c r="A45" s="29" t="s">
        <v>33</v>
      </c>
      <c r="B45" s="49">
        <v>50</v>
      </c>
      <c r="C45" s="7"/>
      <c r="D45" s="15"/>
      <c r="E45" s="15"/>
      <c r="F45" s="7"/>
      <c r="G45" s="15"/>
      <c r="H45" s="15"/>
      <c r="I45" s="7"/>
      <c r="J45" s="15"/>
      <c r="K45" s="15"/>
      <c r="L45" s="15"/>
      <c r="M45" s="7"/>
      <c r="N45" s="15"/>
      <c r="O45" s="15"/>
      <c r="P45" s="7"/>
      <c r="Q45" s="15"/>
      <c r="R45" s="53"/>
      <c r="S45" s="8"/>
      <c r="T45" s="8">
        <f t="shared" si="0"/>
        <v>0</v>
      </c>
    </row>
    <row r="46" spans="1:20" x14ac:dyDescent="0.25">
      <c r="A46" s="8" t="s">
        <v>35</v>
      </c>
      <c r="B46" s="49">
        <v>5</v>
      </c>
      <c r="C46" s="7"/>
      <c r="D46" s="15"/>
      <c r="E46" s="15"/>
      <c r="F46" s="7"/>
      <c r="G46" s="15"/>
      <c r="H46" s="15"/>
      <c r="I46" s="7"/>
      <c r="J46" s="15"/>
      <c r="K46" s="15"/>
      <c r="L46" s="15"/>
      <c r="M46" s="7"/>
      <c r="N46" s="15"/>
      <c r="O46" s="15"/>
      <c r="P46" s="7"/>
      <c r="Q46" s="15"/>
      <c r="R46" s="53"/>
      <c r="S46" s="8"/>
      <c r="T46" s="8">
        <f t="shared" si="0"/>
        <v>0</v>
      </c>
    </row>
    <row r="47" spans="1:20" x14ac:dyDescent="0.25">
      <c r="A47" s="8" t="s">
        <v>36</v>
      </c>
      <c r="B47" s="13" t="s">
        <v>68</v>
      </c>
      <c r="C47" s="7"/>
      <c r="D47" s="15"/>
      <c r="E47" s="15"/>
      <c r="F47" s="7"/>
      <c r="G47" s="15"/>
      <c r="H47" s="15"/>
      <c r="I47" s="7"/>
      <c r="J47" s="15"/>
      <c r="K47" s="15"/>
      <c r="L47" s="15"/>
      <c r="M47" s="7"/>
      <c r="N47" s="15"/>
      <c r="O47" s="15"/>
      <c r="P47" s="7"/>
      <c r="Q47" s="15"/>
      <c r="R47" s="53"/>
      <c r="S47" s="8"/>
      <c r="T47" s="8">
        <f t="shared" si="0"/>
        <v>0</v>
      </c>
    </row>
    <row r="48" spans="1:20" x14ac:dyDescent="0.25">
      <c r="A48" s="8" t="s">
        <v>37</v>
      </c>
      <c r="B48" s="49">
        <v>10</v>
      </c>
      <c r="C48" s="7"/>
      <c r="D48" s="15"/>
      <c r="E48" s="15"/>
      <c r="F48" s="7"/>
      <c r="G48" s="15"/>
      <c r="H48" s="15"/>
      <c r="I48" s="7"/>
      <c r="J48" s="15"/>
      <c r="K48" s="15"/>
      <c r="L48" s="15"/>
      <c r="M48" s="7"/>
      <c r="N48" s="15"/>
      <c r="O48" s="15"/>
      <c r="P48" s="7"/>
      <c r="Q48" s="15"/>
      <c r="R48" s="53"/>
      <c r="S48" s="8"/>
      <c r="T48" s="8">
        <f t="shared" si="0"/>
        <v>0</v>
      </c>
    </row>
    <row r="49" spans="1:20" x14ac:dyDescent="0.25">
      <c r="A49" s="39" t="s">
        <v>74</v>
      </c>
      <c r="B49" s="49">
        <v>15</v>
      </c>
      <c r="C49" s="7"/>
      <c r="D49" s="15"/>
      <c r="E49" s="15"/>
      <c r="F49" s="7"/>
      <c r="G49" s="15"/>
      <c r="H49" s="15"/>
      <c r="I49" s="7"/>
      <c r="J49" s="15"/>
      <c r="K49" s="15"/>
      <c r="L49" s="15"/>
      <c r="M49" s="7"/>
      <c r="N49" s="15"/>
      <c r="O49" s="15"/>
      <c r="P49" s="7"/>
      <c r="Q49" s="15"/>
      <c r="R49" s="53"/>
      <c r="S49" s="8"/>
      <c r="T49" s="8">
        <f t="shared" si="0"/>
        <v>0</v>
      </c>
    </row>
    <row r="50" spans="1:20" x14ac:dyDescent="0.25">
      <c r="A50" s="31" t="s">
        <v>38</v>
      </c>
      <c r="B50" s="47">
        <v>70</v>
      </c>
      <c r="C50" s="17"/>
      <c r="D50" s="18"/>
      <c r="E50" s="18"/>
      <c r="F50" s="17"/>
      <c r="G50" s="18"/>
      <c r="H50" s="18"/>
      <c r="I50" s="17"/>
      <c r="J50" s="18"/>
      <c r="K50" s="18"/>
      <c r="L50" s="18"/>
      <c r="M50" s="17"/>
      <c r="N50" s="18"/>
      <c r="O50" s="18"/>
      <c r="P50" s="17"/>
      <c r="Q50" s="18"/>
      <c r="R50" s="54"/>
      <c r="S50" s="8"/>
      <c r="T50" s="8">
        <f t="shared" si="0"/>
        <v>0</v>
      </c>
    </row>
    <row r="51" spans="1:20" x14ac:dyDescent="0.25">
      <c r="A51" s="24" t="s">
        <v>39</v>
      </c>
      <c r="B51" s="25"/>
      <c r="C51" s="26"/>
      <c r="D51" s="27"/>
      <c r="E51" s="27"/>
      <c r="F51" s="26"/>
      <c r="G51" s="27"/>
      <c r="H51" s="27"/>
      <c r="I51" s="26"/>
      <c r="J51" s="27"/>
      <c r="K51" s="27"/>
      <c r="L51" s="27"/>
      <c r="M51" s="26"/>
      <c r="N51" s="27"/>
      <c r="O51" s="27"/>
      <c r="P51" s="26"/>
      <c r="Q51" s="27"/>
      <c r="R51" s="27"/>
      <c r="S51" s="8"/>
      <c r="T51" s="8">
        <f t="shared" si="0"/>
        <v>0</v>
      </c>
    </row>
    <row r="52" spans="1:20" x14ac:dyDescent="0.25">
      <c r="A52" s="8" t="s">
        <v>43</v>
      </c>
      <c r="B52" s="49">
        <v>20</v>
      </c>
      <c r="C52" s="7"/>
      <c r="D52" s="15"/>
      <c r="E52" s="15"/>
      <c r="F52" s="7"/>
      <c r="G52" s="15"/>
      <c r="H52" s="15"/>
      <c r="I52" s="7"/>
      <c r="J52" s="15"/>
      <c r="K52" s="15"/>
      <c r="L52" s="15"/>
      <c r="M52" s="7"/>
      <c r="N52" s="15"/>
      <c r="O52" s="15"/>
      <c r="P52" s="7"/>
      <c r="Q52" s="15"/>
      <c r="R52" s="53"/>
      <c r="S52" s="8"/>
      <c r="T52" s="8">
        <f t="shared" si="0"/>
        <v>0</v>
      </c>
    </row>
    <row r="53" spans="1:20" x14ac:dyDescent="0.25">
      <c r="A53" s="8" t="s">
        <v>42</v>
      </c>
      <c r="B53" s="49">
        <v>20</v>
      </c>
      <c r="C53" s="7"/>
      <c r="D53" s="15"/>
      <c r="E53" s="15"/>
      <c r="F53" s="7"/>
      <c r="G53" s="15"/>
      <c r="H53" s="15"/>
      <c r="I53" s="7"/>
      <c r="J53" s="15"/>
      <c r="K53" s="15"/>
      <c r="L53" s="15"/>
      <c r="M53" s="7"/>
      <c r="N53" s="15"/>
      <c r="O53" s="15"/>
      <c r="P53" s="7"/>
      <c r="Q53" s="15"/>
      <c r="R53" s="53"/>
      <c r="S53" s="8"/>
      <c r="T53" s="8">
        <f t="shared" si="0"/>
        <v>0</v>
      </c>
    </row>
    <row r="54" spans="1:20" x14ac:dyDescent="0.25">
      <c r="A54" s="4" t="s">
        <v>41</v>
      </c>
      <c r="B54" s="47">
        <v>30</v>
      </c>
      <c r="C54" s="21"/>
      <c r="D54" s="22"/>
      <c r="E54" s="15"/>
      <c r="F54" s="7"/>
      <c r="G54" s="15"/>
      <c r="H54" s="15"/>
      <c r="I54" s="7"/>
      <c r="J54" s="15"/>
      <c r="K54" s="15"/>
      <c r="L54" s="15"/>
      <c r="M54" s="7"/>
      <c r="N54" s="15"/>
      <c r="O54" s="15"/>
      <c r="P54" s="21"/>
      <c r="Q54" s="22"/>
      <c r="R54" s="15"/>
      <c r="S54" s="8"/>
      <c r="T54" s="8">
        <f t="shared" si="0"/>
        <v>0</v>
      </c>
    </row>
    <row r="55" spans="1:20" x14ac:dyDescent="0.25">
      <c r="A55" s="8" t="s">
        <v>40</v>
      </c>
      <c r="B55" s="48"/>
      <c r="C55" s="7"/>
      <c r="D55" s="15"/>
      <c r="E55" s="15"/>
      <c r="F55" s="7"/>
      <c r="G55" s="15"/>
      <c r="H55" s="15"/>
      <c r="I55" s="7"/>
      <c r="J55" s="15"/>
      <c r="K55" s="15"/>
      <c r="L55" s="15"/>
      <c r="M55" s="7"/>
      <c r="N55" s="15"/>
      <c r="O55" s="15"/>
      <c r="P55" s="7"/>
      <c r="Q55" s="15"/>
      <c r="R55" s="15"/>
      <c r="S55" s="8"/>
      <c r="T55" s="8">
        <f t="shared" si="0"/>
        <v>0</v>
      </c>
    </row>
    <row r="56" spans="1:20" x14ac:dyDescent="0.25">
      <c r="A56" s="8" t="s">
        <v>44</v>
      </c>
      <c r="B56" s="13" t="s">
        <v>68</v>
      </c>
      <c r="C56" s="7"/>
      <c r="D56" s="15"/>
      <c r="E56" s="15"/>
      <c r="F56" s="7"/>
      <c r="G56" s="15"/>
      <c r="H56" s="15"/>
      <c r="I56" s="7"/>
      <c r="J56" s="15"/>
      <c r="K56" s="15"/>
      <c r="L56" s="15"/>
      <c r="M56" s="7"/>
      <c r="N56" s="15"/>
      <c r="O56" s="15"/>
      <c r="P56" s="7"/>
      <c r="Q56" s="15"/>
      <c r="R56" s="53"/>
      <c r="S56" s="8"/>
      <c r="T56" s="8">
        <f t="shared" si="0"/>
        <v>0</v>
      </c>
    </row>
    <row r="57" spans="1:20" x14ac:dyDescent="0.25">
      <c r="A57" s="8" t="s">
        <v>17</v>
      </c>
      <c r="B57" s="49">
        <v>10</v>
      </c>
      <c r="C57" s="7"/>
      <c r="D57" s="15"/>
      <c r="E57" s="15"/>
      <c r="F57" s="7"/>
      <c r="G57" s="15"/>
      <c r="H57" s="15"/>
      <c r="I57" s="7"/>
      <c r="J57" s="15"/>
      <c r="K57" s="15"/>
      <c r="L57" s="15"/>
      <c r="M57" s="7"/>
      <c r="N57" s="15"/>
      <c r="O57" s="15"/>
      <c r="P57" s="7"/>
      <c r="Q57" s="15"/>
      <c r="R57" s="53"/>
      <c r="S57" s="8"/>
      <c r="T57" s="8">
        <f t="shared" si="0"/>
        <v>0</v>
      </c>
    </row>
    <row r="58" spans="1:20" x14ac:dyDescent="0.25">
      <c r="A58" s="35" t="s">
        <v>47</v>
      </c>
      <c r="B58" s="47">
        <v>35</v>
      </c>
      <c r="C58" s="17"/>
      <c r="D58" s="18"/>
      <c r="E58" s="18"/>
      <c r="F58" s="17"/>
      <c r="G58" s="18"/>
      <c r="H58" s="18"/>
      <c r="I58" s="17"/>
      <c r="J58" s="18"/>
      <c r="K58" s="18"/>
      <c r="L58" s="18"/>
      <c r="M58" s="17"/>
      <c r="N58" s="18"/>
      <c r="O58" s="18"/>
      <c r="P58" s="17"/>
      <c r="Q58" s="18"/>
      <c r="R58" s="54"/>
      <c r="S58" s="8"/>
      <c r="T58" s="8">
        <f t="shared" si="0"/>
        <v>0</v>
      </c>
    </row>
    <row r="59" spans="1:20" x14ac:dyDescent="0.25">
      <c r="A59" s="8" t="s">
        <v>46</v>
      </c>
      <c r="B59" s="49">
        <v>15</v>
      </c>
      <c r="C59" s="7"/>
      <c r="D59" s="15"/>
      <c r="E59" s="15"/>
      <c r="F59" s="7"/>
      <c r="G59" s="15"/>
      <c r="H59" s="15"/>
      <c r="I59" s="7"/>
      <c r="J59" s="15"/>
      <c r="K59" s="15"/>
      <c r="L59" s="15"/>
      <c r="M59" s="7"/>
      <c r="N59" s="15"/>
      <c r="O59" s="15"/>
      <c r="P59" s="7"/>
      <c r="Q59" s="15"/>
      <c r="R59" s="53"/>
      <c r="S59" s="8"/>
      <c r="T59" s="8">
        <f t="shared" si="0"/>
        <v>0</v>
      </c>
    </row>
    <row r="60" spans="1:20" x14ac:dyDescent="0.25">
      <c r="A60" s="8" t="s">
        <v>45</v>
      </c>
      <c r="B60" s="49">
        <v>10</v>
      </c>
      <c r="C60" s="7"/>
      <c r="D60" s="15"/>
      <c r="E60" s="15"/>
      <c r="F60" s="7"/>
      <c r="G60" s="15"/>
      <c r="H60" s="15"/>
      <c r="I60" s="7"/>
      <c r="J60" s="15"/>
      <c r="K60" s="15"/>
      <c r="L60" s="15"/>
      <c r="M60" s="7"/>
      <c r="N60" s="15"/>
      <c r="O60" s="15"/>
      <c r="P60" s="7"/>
      <c r="Q60" s="15"/>
      <c r="R60" s="53"/>
      <c r="S60" s="8"/>
      <c r="T60" s="8">
        <f t="shared" si="0"/>
        <v>0</v>
      </c>
    </row>
    <row r="61" spans="1:20" x14ac:dyDescent="0.25">
      <c r="A61" s="24" t="s">
        <v>48</v>
      </c>
      <c r="B61" s="25"/>
      <c r="C61" s="26"/>
      <c r="D61" s="27"/>
      <c r="E61" s="27"/>
      <c r="F61" s="26"/>
      <c r="G61" s="27"/>
      <c r="H61" s="27"/>
      <c r="I61" s="26"/>
      <c r="J61" s="27"/>
      <c r="K61" s="27"/>
      <c r="L61" s="27"/>
      <c r="M61" s="26"/>
      <c r="N61" s="27"/>
      <c r="O61" s="27"/>
      <c r="P61" s="26"/>
      <c r="Q61" s="27"/>
      <c r="R61" s="27"/>
      <c r="S61" s="8"/>
      <c r="T61" s="8">
        <f t="shared" si="0"/>
        <v>0</v>
      </c>
    </row>
    <row r="62" spans="1:20" x14ac:dyDescent="0.25">
      <c r="A62" s="4" t="s">
        <v>49</v>
      </c>
      <c r="B62" s="48">
        <v>140</v>
      </c>
      <c r="C62" s="21"/>
      <c r="D62" s="22"/>
      <c r="E62" s="22"/>
      <c r="F62" s="21"/>
      <c r="G62" s="22"/>
      <c r="H62" s="22"/>
      <c r="I62" s="21"/>
      <c r="J62" s="22"/>
      <c r="K62" s="22"/>
      <c r="L62" s="22"/>
      <c r="M62" s="21"/>
      <c r="N62" s="22"/>
      <c r="O62" s="22"/>
      <c r="P62" s="21"/>
      <c r="Q62" s="22"/>
      <c r="R62" s="55"/>
      <c r="S62" s="8"/>
      <c r="T62" s="8">
        <f t="shared" si="0"/>
        <v>0</v>
      </c>
    </row>
    <row r="63" spans="1:20" x14ac:dyDescent="0.25">
      <c r="A63" s="37" t="s">
        <v>53</v>
      </c>
      <c r="B63" s="13" t="s">
        <v>68</v>
      </c>
      <c r="C63" s="7"/>
      <c r="D63" s="15"/>
      <c r="E63" s="15"/>
      <c r="F63" s="7"/>
      <c r="G63" s="15"/>
      <c r="H63" s="15"/>
      <c r="I63" s="7"/>
      <c r="J63" s="15"/>
      <c r="K63" s="15"/>
      <c r="L63" s="15"/>
      <c r="M63" s="7"/>
      <c r="N63" s="15"/>
      <c r="O63" s="15"/>
      <c r="P63" s="7"/>
      <c r="Q63" s="15"/>
      <c r="R63" s="53"/>
      <c r="S63" s="8"/>
      <c r="T63" s="8">
        <f t="shared" si="0"/>
        <v>0</v>
      </c>
    </row>
    <row r="64" spans="1:20" x14ac:dyDescent="0.25">
      <c r="A64" s="8" t="s">
        <v>50</v>
      </c>
      <c r="B64" s="49">
        <v>50</v>
      </c>
      <c r="C64" s="7"/>
      <c r="D64" s="15"/>
      <c r="E64" s="15"/>
      <c r="F64" s="7"/>
      <c r="G64" s="15"/>
      <c r="H64" s="15"/>
      <c r="I64" s="7"/>
      <c r="J64" s="15"/>
      <c r="K64" s="15"/>
      <c r="L64" s="15"/>
      <c r="M64" s="7"/>
      <c r="N64" s="15"/>
      <c r="O64" s="15"/>
      <c r="P64" s="7"/>
      <c r="Q64" s="15"/>
      <c r="R64" s="53"/>
      <c r="S64" s="8"/>
      <c r="T64" s="8">
        <f t="shared" si="0"/>
        <v>0</v>
      </c>
    </row>
    <row r="65" spans="1:20" x14ac:dyDescent="0.25">
      <c r="A65" s="8" t="s">
        <v>51</v>
      </c>
      <c r="B65" s="49">
        <v>10</v>
      </c>
      <c r="C65" s="7"/>
      <c r="D65" s="15"/>
      <c r="E65" s="15"/>
      <c r="F65" s="7"/>
      <c r="G65" s="15"/>
      <c r="H65" s="15"/>
      <c r="I65" s="7"/>
      <c r="J65" s="15"/>
      <c r="K65" s="15"/>
      <c r="L65" s="15"/>
      <c r="M65" s="7"/>
      <c r="N65" s="15"/>
      <c r="O65" s="15"/>
      <c r="P65" s="7"/>
      <c r="Q65" s="15"/>
      <c r="R65" s="53"/>
      <c r="S65" s="8"/>
      <c r="T65" s="8">
        <f t="shared" si="0"/>
        <v>0</v>
      </c>
    </row>
    <row r="66" spans="1:20" x14ac:dyDescent="0.25">
      <c r="A66" s="37" t="s">
        <v>52</v>
      </c>
      <c r="B66" s="13" t="s">
        <v>68</v>
      </c>
      <c r="C66" s="7"/>
      <c r="D66" s="15"/>
      <c r="E66" s="15"/>
      <c r="F66" s="7"/>
      <c r="G66" s="15"/>
      <c r="H66" s="15"/>
      <c r="I66" s="7"/>
      <c r="J66" s="15"/>
      <c r="K66" s="15"/>
      <c r="L66" s="15"/>
      <c r="M66" s="7"/>
      <c r="N66" s="15"/>
      <c r="O66" s="15"/>
      <c r="P66" s="7"/>
      <c r="Q66" s="15"/>
      <c r="R66" s="53"/>
      <c r="S66" s="8"/>
      <c r="T66" s="8">
        <f t="shared" si="0"/>
        <v>0</v>
      </c>
    </row>
    <row r="67" spans="1:20" x14ac:dyDescent="0.25">
      <c r="A67" s="8" t="s">
        <v>55</v>
      </c>
      <c r="B67" s="13" t="s">
        <v>68</v>
      </c>
      <c r="C67" s="7"/>
      <c r="D67" s="15"/>
      <c r="E67" s="15"/>
      <c r="F67" s="7"/>
      <c r="G67" s="15"/>
      <c r="H67" s="15"/>
      <c r="I67" s="7"/>
      <c r="J67" s="15"/>
      <c r="K67" s="15"/>
      <c r="L67" s="15"/>
      <c r="M67" s="7"/>
      <c r="N67" s="15"/>
      <c r="O67" s="15"/>
      <c r="P67" s="7"/>
      <c r="Q67" s="15"/>
      <c r="R67" s="53"/>
      <c r="S67" s="8"/>
      <c r="T67" s="8">
        <f t="shared" si="0"/>
        <v>0</v>
      </c>
    </row>
    <row r="68" spans="1:20" x14ac:dyDescent="0.25">
      <c r="A68" s="38" t="s">
        <v>54</v>
      </c>
      <c r="B68" s="47">
        <v>10</v>
      </c>
      <c r="C68" s="17"/>
      <c r="D68" s="18"/>
      <c r="E68" s="18"/>
      <c r="F68" s="17"/>
      <c r="G68" s="18"/>
      <c r="H68" s="18"/>
      <c r="I68" s="17"/>
      <c r="J68" s="18"/>
      <c r="K68" s="18"/>
      <c r="L68" s="18"/>
      <c r="M68" s="17"/>
      <c r="N68" s="18"/>
      <c r="O68" s="18"/>
      <c r="P68" s="17"/>
      <c r="Q68" s="18"/>
      <c r="R68" s="54"/>
      <c r="S68" s="8"/>
      <c r="T68" s="8">
        <f t="shared" si="0"/>
        <v>0</v>
      </c>
    </row>
    <row r="69" spans="1:20" x14ac:dyDescent="0.25">
      <c r="A69" s="24" t="s">
        <v>56</v>
      </c>
      <c r="B69" s="25"/>
      <c r="C69" s="26"/>
      <c r="D69" s="27"/>
      <c r="E69" s="27"/>
      <c r="F69" s="26"/>
      <c r="G69" s="27"/>
      <c r="H69" s="27"/>
      <c r="I69" s="26"/>
      <c r="J69" s="27"/>
      <c r="K69" s="27"/>
      <c r="L69" s="27"/>
      <c r="M69" s="26"/>
      <c r="N69" s="27"/>
      <c r="O69" s="27"/>
      <c r="P69" s="26"/>
      <c r="Q69" s="27"/>
      <c r="R69" s="27"/>
      <c r="S69" s="8"/>
      <c r="T69" s="8">
        <f t="shared" si="0"/>
        <v>0</v>
      </c>
    </row>
    <row r="70" spans="1:20" x14ac:dyDescent="0.25">
      <c r="A70" s="4" t="s">
        <v>57</v>
      </c>
      <c r="B70" s="36" t="s">
        <v>68</v>
      </c>
      <c r="C70" s="21"/>
      <c r="D70" s="22"/>
      <c r="E70" s="22"/>
      <c r="F70" s="21"/>
      <c r="G70" s="22"/>
      <c r="H70" s="22"/>
      <c r="I70" s="21"/>
      <c r="J70" s="22"/>
      <c r="K70" s="22"/>
      <c r="L70" s="22"/>
      <c r="M70" s="21"/>
      <c r="N70" s="22"/>
      <c r="O70" s="22"/>
      <c r="P70" s="21"/>
      <c r="Q70" s="22"/>
      <c r="R70" s="55"/>
      <c r="S70" s="8"/>
      <c r="T70" s="8">
        <f t="shared" si="0"/>
        <v>0</v>
      </c>
    </row>
    <row r="71" spans="1:20" x14ac:dyDescent="0.25">
      <c r="A71" s="8" t="s">
        <v>59</v>
      </c>
      <c r="B71" s="49">
        <v>5</v>
      </c>
      <c r="C71" s="7"/>
      <c r="D71" s="15"/>
      <c r="E71" s="15"/>
      <c r="F71" s="7"/>
      <c r="G71" s="15"/>
      <c r="H71" s="15"/>
      <c r="I71" s="7"/>
      <c r="J71" s="15"/>
      <c r="K71" s="15"/>
      <c r="L71" s="15"/>
      <c r="M71" s="7"/>
      <c r="N71" s="15"/>
      <c r="O71" s="15"/>
      <c r="P71" s="7"/>
      <c r="Q71" s="15"/>
      <c r="R71" s="53"/>
      <c r="S71" s="8"/>
      <c r="T71" s="8">
        <f t="shared" ref="T71:T74" si="1">SUM(C71:S71)</f>
        <v>0</v>
      </c>
    </row>
    <row r="72" spans="1:20" x14ac:dyDescent="0.25">
      <c r="A72" s="8" t="s">
        <v>58</v>
      </c>
      <c r="B72" s="49">
        <v>50</v>
      </c>
      <c r="C72" s="7"/>
      <c r="D72" s="15"/>
      <c r="E72" s="15"/>
      <c r="F72" s="7"/>
      <c r="G72" s="15"/>
      <c r="H72" s="15"/>
      <c r="I72" s="7"/>
      <c r="J72" s="15"/>
      <c r="K72" s="15"/>
      <c r="L72" s="15"/>
      <c r="M72" s="7"/>
      <c r="N72" s="15"/>
      <c r="O72" s="15"/>
      <c r="P72" s="7"/>
      <c r="Q72" s="15"/>
      <c r="R72" s="53"/>
      <c r="S72" s="8"/>
      <c r="T72" s="8">
        <f t="shared" si="1"/>
        <v>0</v>
      </c>
    </row>
    <row r="73" spans="1:20" x14ac:dyDescent="0.25">
      <c r="A73" s="8" t="s">
        <v>60</v>
      </c>
      <c r="B73" s="49">
        <v>5</v>
      </c>
      <c r="C73" s="7"/>
      <c r="D73" s="15"/>
      <c r="E73" s="15"/>
      <c r="F73" s="7"/>
      <c r="G73" s="15"/>
      <c r="H73" s="15"/>
      <c r="I73" s="7"/>
      <c r="J73" s="15"/>
      <c r="K73" s="15"/>
      <c r="L73" s="15"/>
      <c r="M73" s="7"/>
      <c r="N73" s="15"/>
      <c r="O73" s="15"/>
      <c r="P73" s="7"/>
      <c r="Q73" s="15"/>
      <c r="R73" s="53"/>
      <c r="S73" s="8"/>
      <c r="T73" s="8">
        <f t="shared" si="1"/>
        <v>0</v>
      </c>
    </row>
    <row r="74" spans="1:20" x14ac:dyDescent="0.25">
      <c r="A74" s="8" t="s">
        <v>62</v>
      </c>
      <c r="B74" s="49">
        <v>20</v>
      </c>
      <c r="C74" s="7"/>
      <c r="D74" s="15"/>
      <c r="E74" s="15"/>
      <c r="F74" s="7"/>
      <c r="G74" s="15"/>
      <c r="H74" s="15"/>
      <c r="I74" s="7"/>
      <c r="J74" s="15"/>
      <c r="K74" s="15"/>
      <c r="L74" s="15"/>
      <c r="M74" s="7"/>
      <c r="N74" s="15"/>
      <c r="O74" s="15"/>
      <c r="P74" s="7"/>
      <c r="Q74" s="15"/>
      <c r="R74" s="53"/>
      <c r="S74" s="8"/>
      <c r="T74" s="8">
        <f t="shared" si="1"/>
        <v>0</v>
      </c>
    </row>
    <row r="75" spans="1:20" x14ac:dyDescent="0.25">
      <c r="A75" s="8" t="s">
        <v>61</v>
      </c>
      <c r="B75" s="49">
        <v>10</v>
      </c>
      <c r="C75" s="7"/>
      <c r="D75" s="15"/>
      <c r="E75" s="15"/>
      <c r="F75" s="7"/>
      <c r="G75" s="15"/>
      <c r="H75" s="15"/>
      <c r="I75" s="7"/>
      <c r="J75" s="15"/>
      <c r="K75" s="15"/>
      <c r="L75" s="15"/>
      <c r="M75" s="7"/>
      <c r="N75" s="15"/>
      <c r="O75" s="15"/>
      <c r="P75" s="7"/>
      <c r="Q75" s="15"/>
      <c r="R75" s="53"/>
      <c r="S75" s="8"/>
      <c r="T75" s="8">
        <f>SUM(C75:S75)</f>
        <v>0</v>
      </c>
    </row>
    <row r="77" spans="1:20" x14ac:dyDescent="0.25">
      <c r="A77" s="66" t="s">
        <v>89</v>
      </c>
      <c r="B77" s="67"/>
      <c r="C77" s="67"/>
      <c r="D77" s="67"/>
      <c r="E77" s="67"/>
      <c r="F77" s="67"/>
      <c r="G77" s="67"/>
      <c r="H77" s="67"/>
      <c r="I77" s="67"/>
      <c r="J77" s="67"/>
      <c r="K77" s="68"/>
    </row>
    <row r="78" spans="1:20" x14ac:dyDescent="0.25">
      <c r="A78" s="69" t="s">
        <v>90</v>
      </c>
      <c r="B78" s="70"/>
      <c r="C78" s="70"/>
      <c r="D78" s="70"/>
      <c r="E78" s="70"/>
      <c r="F78" s="70"/>
      <c r="G78" s="70"/>
      <c r="H78" s="70"/>
      <c r="I78" s="70"/>
      <c r="J78" s="70"/>
      <c r="K78" s="71"/>
    </row>
    <row r="79" spans="1:20" x14ac:dyDescent="0.25">
      <c r="A79" s="69" t="s">
        <v>91</v>
      </c>
      <c r="B79" s="70"/>
      <c r="C79" s="70"/>
      <c r="D79" s="70"/>
      <c r="E79" s="70"/>
      <c r="F79" s="70"/>
      <c r="G79" s="70"/>
      <c r="H79" s="70"/>
      <c r="I79" s="70"/>
      <c r="J79" s="70"/>
      <c r="K79" s="71"/>
    </row>
    <row r="80" spans="1:20" x14ac:dyDescent="0.25">
      <c r="A80" s="69" t="s">
        <v>92</v>
      </c>
      <c r="B80" s="70"/>
      <c r="C80" s="70"/>
      <c r="D80" s="70"/>
      <c r="E80" s="70"/>
      <c r="F80" s="70"/>
      <c r="G80" s="70"/>
      <c r="H80" s="70"/>
      <c r="I80" s="70"/>
      <c r="J80" s="70"/>
      <c r="K80" s="71"/>
    </row>
    <row r="81" spans="1:11" x14ac:dyDescent="0.25">
      <c r="A81" s="72" t="s">
        <v>93</v>
      </c>
      <c r="B81" s="73"/>
      <c r="C81" s="73"/>
      <c r="D81" s="73"/>
      <c r="E81" s="73"/>
      <c r="F81" s="73"/>
      <c r="G81" s="73"/>
      <c r="H81" s="73"/>
      <c r="I81" s="73"/>
      <c r="J81" s="73"/>
      <c r="K81" s="74"/>
    </row>
  </sheetData>
  <mergeCells count="6">
    <mergeCell ref="S1:S4"/>
    <mergeCell ref="B29:B30"/>
    <mergeCell ref="B33:B36"/>
    <mergeCell ref="B39:B40"/>
    <mergeCell ref="B17:B18"/>
    <mergeCell ref="B22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15" workbookViewId="0">
      <selection activeCell="I13" sqref="I13:I14"/>
    </sheetView>
  </sheetViews>
  <sheetFormatPr baseColWidth="10" defaultRowHeight="15" x14ac:dyDescent="0.25"/>
  <cols>
    <col min="1" max="1" width="26.42578125" customWidth="1"/>
    <col min="2" max="2" width="13.140625" style="2" customWidth="1"/>
    <col min="3" max="3" width="13.140625" style="1" customWidth="1"/>
    <col min="4" max="4" width="11.42578125" style="1"/>
    <col min="5" max="5" width="13.5703125" style="2" customWidth="1"/>
    <col min="6" max="6" width="22.7109375" customWidth="1"/>
    <col min="7" max="7" width="12.85546875" style="1" customWidth="1"/>
    <col min="8" max="9" width="11.42578125" style="1"/>
    <col min="10" max="10" width="11.42578125" style="2"/>
    <col min="11" max="11" width="3.28515625" customWidth="1"/>
    <col min="12" max="12" width="6.42578125" customWidth="1"/>
    <col min="13" max="13" width="8.85546875" customWidth="1"/>
    <col min="14" max="14" width="9.28515625" customWidth="1"/>
    <col min="15" max="15" width="7.7109375" customWidth="1"/>
  </cols>
  <sheetData>
    <row r="1" spans="1:16" ht="38.25" x14ac:dyDescent="0.25">
      <c r="A1" s="6" t="s">
        <v>0</v>
      </c>
      <c r="B1" s="5" t="s">
        <v>64</v>
      </c>
      <c r="C1" s="14" t="s">
        <v>65</v>
      </c>
      <c r="D1" s="14" t="s">
        <v>63</v>
      </c>
      <c r="E1" s="10" t="s">
        <v>70</v>
      </c>
      <c r="F1" s="6" t="s">
        <v>31</v>
      </c>
      <c r="G1" s="5" t="s">
        <v>64</v>
      </c>
      <c r="H1" s="14" t="s">
        <v>65</v>
      </c>
      <c r="I1" s="14" t="s">
        <v>63</v>
      </c>
      <c r="J1" s="10" t="s">
        <v>70</v>
      </c>
    </row>
    <row r="2" spans="1:16" x14ac:dyDescent="0.25">
      <c r="A2" s="3" t="s">
        <v>1</v>
      </c>
      <c r="B2" s="9">
        <v>140</v>
      </c>
      <c r="C2" s="7">
        <f>'suivi certificats'!T6</f>
        <v>10</v>
      </c>
      <c r="D2" s="15">
        <f>B2-C2</f>
        <v>130</v>
      </c>
      <c r="E2" s="11">
        <v>20</v>
      </c>
      <c r="F2" s="4" t="s">
        <v>32</v>
      </c>
      <c r="G2" s="20">
        <v>20</v>
      </c>
      <c r="H2" s="21">
        <f>'suivi certificats'!T43</f>
        <v>0</v>
      </c>
      <c r="I2" s="22">
        <f>G2-H2</f>
        <v>20</v>
      </c>
      <c r="J2" s="33">
        <v>5</v>
      </c>
      <c r="P2">
        <f>SUM(L2:O2)</f>
        <v>0</v>
      </c>
    </row>
    <row r="3" spans="1:16" x14ac:dyDescent="0.25">
      <c r="A3" s="3" t="s">
        <v>2</v>
      </c>
      <c r="B3" s="30">
        <v>70</v>
      </c>
      <c r="C3" s="7">
        <f>'suivi certificats'!T7</f>
        <v>0</v>
      </c>
      <c r="D3" s="15">
        <f t="shared" ref="D3:D37" si="0">B3-C3</f>
        <v>70</v>
      </c>
      <c r="E3" s="19">
        <v>10</v>
      </c>
      <c r="F3" s="8" t="s">
        <v>34</v>
      </c>
      <c r="G3" s="13" t="s">
        <v>68</v>
      </c>
      <c r="H3" s="21">
        <f>'suivi certificats'!T44</f>
        <v>0</v>
      </c>
      <c r="I3" s="22"/>
      <c r="J3" s="12" t="s">
        <v>68</v>
      </c>
    </row>
    <row r="4" spans="1:16" x14ac:dyDescent="0.25">
      <c r="A4" s="24" t="s">
        <v>3</v>
      </c>
      <c r="B4" s="25"/>
      <c r="C4" s="25"/>
      <c r="D4" s="25"/>
      <c r="E4" s="25"/>
      <c r="F4" s="29" t="s">
        <v>33</v>
      </c>
      <c r="G4" s="9">
        <v>50</v>
      </c>
      <c r="H4" s="21">
        <f>'suivi certificats'!T45</f>
        <v>0</v>
      </c>
      <c r="I4" s="22">
        <f t="shared" ref="I4:I34" si="1">G4-H4</f>
        <v>50</v>
      </c>
      <c r="J4" s="12">
        <v>10</v>
      </c>
    </row>
    <row r="5" spans="1:16" x14ac:dyDescent="0.25">
      <c r="A5" s="3" t="s">
        <v>4</v>
      </c>
      <c r="B5" s="20">
        <v>250</v>
      </c>
      <c r="C5" s="7">
        <f>'suivi certificats'!T9</f>
        <v>0</v>
      </c>
      <c r="D5" s="15">
        <f t="shared" si="0"/>
        <v>250</v>
      </c>
      <c r="E5" s="23">
        <v>35</v>
      </c>
      <c r="F5" s="8" t="s">
        <v>35</v>
      </c>
      <c r="G5" s="40">
        <v>5</v>
      </c>
      <c r="H5" s="21">
        <f>'suivi certificats'!T46</f>
        <v>0</v>
      </c>
      <c r="I5" s="22">
        <f t="shared" si="1"/>
        <v>5</v>
      </c>
      <c r="J5" s="12">
        <v>3</v>
      </c>
    </row>
    <row r="6" spans="1:16" x14ac:dyDescent="0.25">
      <c r="A6" s="3" t="s">
        <v>5</v>
      </c>
      <c r="B6" s="9">
        <v>150</v>
      </c>
      <c r="C6" s="7">
        <f>'suivi certificats'!T10</f>
        <v>0</v>
      </c>
      <c r="D6" s="15">
        <f t="shared" si="0"/>
        <v>150</v>
      </c>
      <c r="E6" s="11">
        <v>25</v>
      </c>
      <c r="F6" s="8" t="s">
        <v>36</v>
      </c>
      <c r="G6" s="13" t="s">
        <v>68</v>
      </c>
      <c r="H6" s="21">
        <f>'suivi certificats'!T47</f>
        <v>0</v>
      </c>
      <c r="I6" s="22"/>
      <c r="J6" s="12" t="s">
        <v>68</v>
      </c>
    </row>
    <row r="7" spans="1:16" x14ac:dyDescent="0.25">
      <c r="A7" s="3" t="s">
        <v>6</v>
      </c>
      <c r="B7" s="30">
        <v>100</v>
      </c>
      <c r="C7" s="7">
        <f>'suivi certificats'!T11</f>
        <v>0</v>
      </c>
      <c r="D7" s="15">
        <f t="shared" si="0"/>
        <v>100</v>
      </c>
      <c r="E7" s="19">
        <v>20</v>
      </c>
      <c r="F7" s="8" t="s">
        <v>37</v>
      </c>
      <c r="G7" s="9">
        <v>10</v>
      </c>
      <c r="H7" s="21">
        <f>'suivi certificats'!T48</f>
        <v>0</v>
      </c>
      <c r="I7" s="22">
        <f t="shared" si="1"/>
        <v>10</v>
      </c>
      <c r="J7" s="12">
        <v>3</v>
      </c>
    </row>
    <row r="8" spans="1:16" x14ac:dyDescent="0.25">
      <c r="A8" s="24" t="s">
        <v>7</v>
      </c>
      <c r="B8" s="25"/>
      <c r="C8" s="25"/>
      <c r="D8" s="25"/>
      <c r="E8" s="28"/>
      <c r="F8" s="39" t="s">
        <v>74</v>
      </c>
      <c r="G8" s="9">
        <v>15</v>
      </c>
      <c r="H8" s="21">
        <f>'suivi certificats'!T49</f>
        <v>0</v>
      </c>
      <c r="I8" s="22">
        <f t="shared" si="1"/>
        <v>15</v>
      </c>
      <c r="J8" s="12">
        <v>5</v>
      </c>
    </row>
    <row r="9" spans="1:16" x14ac:dyDescent="0.25">
      <c r="A9" s="3" t="s">
        <v>9</v>
      </c>
      <c r="B9" s="45">
        <v>140</v>
      </c>
      <c r="C9" s="7">
        <f>'suivi certificats'!T13</f>
        <v>0</v>
      </c>
      <c r="D9" s="15">
        <f t="shared" si="0"/>
        <v>140</v>
      </c>
      <c r="E9" s="11">
        <v>25</v>
      </c>
      <c r="F9" s="31" t="s">
        <v>38</v>
      </c>
      <c r="G9" s="30">
        <v>70</v>
      </c>
      <c r="H9" s="21">
        <f>'suivi certificats'!T50</f>
        <v>0</v>
      </c>
      <c r="I9" s="22">
        <f t="shared" si="1"/>
        <v>70</v>
      </c>
      <c r="J9" s="32">
        <v>15</v>
      </c>
    </row>
    <row r="10" spans="1:16" x14ac:dyDescent="0.25">
      <c r="A10" s="3" t="s">
        <v>8</v>
      </c>
      <c r="B10" s="20">
        <v>140</v>
      </c>
      <c r="C10" s="7">
        <f>'suivi certificats'!T14</f>
        <v>0</v>
      </c>
      <c r="D10" s="15">
        <f t="shared" si="0"/>
        <v>140</v>
      </c>
      <c r="E10" s="23">
        <v>25</v>
      </c>
      <c r="F10" s="24" t="s">
        <v>39</v>
      </c>
      <c r="G10" s="25"/>
      <c r="H10" s="25"/>
      <c r="I10" s="25"/>
      <c r="J10" s="28"/>
    </row>
    <row r="11" spans="1:16" x14ac:dyDescent="0.25">
      <c r="A11" s="3" t="s">
        <v>11</v>
      </c>
      <c r="B11" s="30">
        <v>6</v>
      </c>
      <c r="C11" s="7">
        <f>'suivi certificats'!T15</f>
        <v>0</v>
      </c>
      <c r="D11" s="15">
        <f t="shared" si="0"/>
        <v>6</v>
      </c>
      <c r="E11" s="19">
        <v>3</v>
      </c>
      <c r="F11" s="8" t="s">
        <v>43</v>
      </c>
      <c r="G11" s="45">
        <v>20</v>
      </c>
      <c r="H11" s="21">
        <f>'suivi certificats'!T52</f>
        <v>0</v>
      </c>
      <c r="I11" s="22">
        <f t="shared" si="1"/>
        <v>20</v>
      </c>
      <c r="J11" s="12">
        <v>5</v>
      </c>
    </row>
    <row r="12" spans="1:16" x14ac:dyDescent="0.25">
      <c r="A12" s="24" t="s">
        <v>12</v>
      </c>
      <c r="B12" s="25"/>
      <c r="C12" s="25"/>
      <c r="D12" s="25"/>
      <c r="E12" s="28"/>
      <c r="F12" s="8" t="s">
        <v>42</v>
      </c>
      <c r="G12" s="45">
        <v>20</v>
      </c>
      <c r="H12" s="21">
        <f>'suivi certificats'!T53</f>
        <v>0</v>
      </c>
      <c r="I12" s="22">
        <f t="shared" si="1"/>
        <v>20</v>
      </c>
      <c r="J12" s="12">
        <v>5</v>
      </c>
    </row>
    <row r="13" spans="1:16" x14ac:dyDescent="0.25">
      <c r="A13" s="3" t="s">
        <v>13</v>
      </c>
      <c r="B13" s="79">
        <v>100</v>
      </c>
      <c r="C13" s="7">
        <f>'suivi certificats'!T17</f>
        <v>0</v>
      </c>
      <c r="D13" s="86">
        <f>B13-(C13+C14)</f>
        <v>100</v>
      </c>
      <c r="E13" s="85">
        <v>20</v>
      </c>
      <c r="F13" s="4" t="s">
        <v>41</v>
      </c>
      <c r="G13" s="78">
        <v>30</v>
      </c>
      <c r="H13" s="21">
        <f>'suivi certificats'!T54</f>
        <v>0</v>
      </c>
      <c r="I13" s="86">
        <f>G13-(H13+H14)</f>
        <v>30</v>
      </c>
      <c r="J13" s="82">
        <v>8</v>
      </c>
    </row>
    <row r="14" spans="1:16" x14ac:dyDescent="0.25">
      <c r="A14" s="3" t="s">
        <v>14</v>
      </c>
      <c r="B14" s="81"/>
      <c r="C14" s="7">
        <f>'suivi certificats'!T18</f>
        <v>0</v>
      </c>
      <c r="D14" s="87"/>
      <c r="E14" s="84"/>
      <c r="F14" s="8" t="s">
        <v>40</v>
      </c>
      <c r="G14" s="79"/>
      <c r="H14" s="21">
        <f>'suivi certificats'!T55</f>
        <v>0</v>
      </c>
      <c r="I14" s="87"/>
      <c r="J14" s="84"/>
    </row>
    <row r="15" spans="1:16" x14ac:dyDescent="0.25">
      <c r="A15" s="3" t="s">
        <v>15</v>
      </c>
      <c r="B15" s="9">
        <v>50</v>
      </c>
      <c r="C15" s="7">
        <f>'suivi certificats'!T19</f>
        <v>0</v>
      </c>
      <c r="D15" s="15">
        <f t="shared" si="0"/>
        <v>50</v>
      </c>
      <c r="E15" s="11">
        <v>10</v>
      </c>
      <c r="F15" s="8" t="s">
        <v>44</v>
      </c>
      <c r="G15" s="13" t="s">
        <v>68</v>
      </c>
      <c r="H15" s="21">
        <f>'suivi certificats'!T56</f>
        <v>0</v>
      </c>
      <c r="I15" s="22"/>
      <c r="J15" s="12" t="s">
        <v>68</v>
      </c>
    </row>
    <row r="16" spans="1:16" x14ac:dyDescent="0.25">
      <c r="A16" s="3" t="s">
        <v>10</v>
      </c>
      <c r="B16" s="46">
        <v>40</v>
      </c>
      <c r="C16" s="7">
        <f>'suivi certificats'!T20</f>
        <v>0</v>
      </c>
      <c r="D16" s="15">
        <f t="shared" si="0"/>
        <v>40</v>
      </c>
      <c r="E16" s="11">
        <v>10</v>
      </c>
      <c r="F16" s="8" t="s">
        <v>17</v>
      </c>
      <c r="G16" s="40">
        <v>10</v>
      </c>
      <c r="H16" s="21">
        <f>'suivi certificats'!T57</f>
        <v>0</v>
      </c>
      <c r="I16" s="22">
        <f t="shared" si="1"/>
        <v>10</v>
      </c>
      <c r="J16" s="12">
        <v>3</v>
      </c>
    </row>
    <row r="17" spans="1:10" x14ac:dyDescent="0.25">
      <c r="A17" s="3" t="s">
        <v>16</v>
      </c>
      <c r="B17" s="9">
        <v>10</v>
      </c>
      <c r="C17" s="7">
        <f>'suivi certificats'!T21</f>
        <v>0</v>
      </c>
      <c r="D17" s="15">
        <f t="shared" si="0"/>
        <v>10</v>
      </c>
      <c r="E17" s="11">
        <v>3</v>
      </c>
      <c r="F17" s="35" t="s">
        <v>47</v>
      </c>
      <c r="G17" s="43">
        <v>35</v>
      </c>
      <c r="H17" s="21">
        <f>'suivi certificats'!T58</f>
        <v>0</v>
      </c>
      <c r="I17" s="22">
        <f t="shared" si="1"/>
        <v>35</v>
      </c>
      <c r="J17" s="44">
        <v>5</v>
      </c>
    </row>
    <row r="18" spans="1:10" x14ac:dyDescent="0.25">
      <c r="A18" s="3" t="s">
        <v>67</v>
      </c>
      <c r="B18" s="78">
        <v>60</v>
      </c>
      <c r="C18" s="7">
        <f>'suivi certificats'!T22</f>
        <v>0</v>
      </c>
      <c r="D18" s="86">
        <f>B18-(C18+C19)</f>
        <v>60</v>
      </c>
      <c r="E18" s="82">
        <v>13</v>
      </c>
      <c r="F18" s="8" t="s">
        <v>46</v>
      </c>
      <c r="G18" s="45">
        <v>15</v>
      </c>
      <c r="H18" s="21">
        <f>'suivi certificats'!T59</f>
        <v>0</v>
      </c>
      <c r="I18" s="22">
        <f t="shared" si="1"/>
        <v>15</v>
      </c>
      <c r="J18" s="12">
        <v>5</v>
      </c>
    </row>
    <row r="19" spans="1:10" x14ac:dyDescent="0.25">
      <c r="A19" s="3" t="s">
        <v>66</v>
      </c>
      <c r="B19" s="79"/>
      <c r="C19" s="7">
        <f>'suivi certificats'!T23</f>
        <v>0</v>
      </c>
      <c r="D19" s="87"/>
      <c r="E19" s="84"/>
      <c r="F19" s="8" t="s">
        <v>45</v>
      </c>
      <c r="G19" s="9">
        <v>10</v>
      </c>
      <c r="H19" s="21">
        <f>'suivi certificats'!T60</f>
        <v>0</v>
      </c>
      <c r="I19" s="22">
        <f t="shared" si="1"/>
        <v>10</v>
      </c>
      <c r="J19" s="12">
        <v>3</v>
      </c>
    </row>
    <row r="20" spans="1:10" x14ac:dyDescent="0.25">
      <c r="A20" s="3" t="s">
        <v>18</v>
      </c>
      <c r="B20" s="9">
        <v>10</v>
      </c>
      <c r="C20" s="7">
        <f>'suivi certificats'!T24</f>
        <v>0</v>
      </c>
      <c r="D20" s="15">
        <f t="shared" si="0"/>
        <v>10</v>
      </c>
      <c r="E20" s="11">
        <v>3</v>
      </c>
      <c r="F20" s="24" t="s">
        <v>48</v>
      </c>
      <c r="G20" s="25"/>
      <c r="H20" s="25"/>
      <c r="I20" s="25"/>
      <c r="J20" s="28"/>
    </row>
    <row r="21" spans="1:10" x14ac:dyDescent="0.25">
      <c r="A21" s="3" t="s">
        <v>19</v>
      </c>
      <c r="B21" s="16" t="s">
        <v>68</v>
      </c>
      <c r="C21" s="7">
        <f>'suivi certificats'!T25</f>
        <v>0</v>
      </c>
      <c r="D21" s="15"/>
      <c r="E21" s="19" t="s">
        <v>68</v>
      </c>
      <c r="F21" s="4" t="s">
        <v>49</v>
      </c>
      <c r="G21" s="20">
        <v>140</v>
      </c>
      <c r="H21" s="21">
        <f>'suivi certificats'!T62</f>
        <v>0</v>
      </c>
      <c r="I21" s="22">
        <f t="shared" si="1"/>
        <v>140</v>
      </c>
      <c r="J21" s="33">
        <v>30</v>
      </c>
    </row>
    <row r="22" spans="1:10" x14ac:dyDescent="0.25">
      <c r="A22" s="24" t="s">
        <v>20</v>
      </c>
      <c r="B22" s="25"/>
      <c r="C22" s="25"/>
      <c r="D22" s="25"/>
      <c r="E22" s="34"/>
      <c r="F22" s="37" t="s">
        <v>53</v>
      </c>
      <c r="G22" s="13" t="s">
        <v>68</v>
      </c>
      <c r="H22" s="21">
        <f>'suivi certificats'!T63</f>
        <v>0</v>
      </c>
      <c r="I22" s="22"/>
      <c r="J22" s="12" t="s">
        <v>68</v>
      </c>
    </row>
    <row r="23" spans="1:10" x14ac:dyDescent="0.25">
      <c r="A23" s="3" t="s">
        <v>21</v>
      </c>
      <c r="B23" s="20">
        <v>10</v>
      </c>
      <c r="C23" s="7">
        <f>'suivi certificats'!T27</f>
        <v>0</v>
      </c>
      <c r="D23" s="15">
        <f t="shared" si="0"/>
        <v>10</v>
      </c>
      <c r="E23" s="23">
        <v>3</v>
      </c>
      <c r="F23" s="8" t="s">
        <v>50</v>
      </c>
      <c r="G23" s="9">
        <v>50</v>
      </c>
      <c r="H23" s="21">
        <f>'suivi certificats'!T64</f>
        <v>0</v>
      </c>
      <c r="I23" s="22">
        <f t="shared" si="1"/>
        <v>50</v>
      </c>
      <c r="J23" s="12">
        <v>10</v>
      </c>
    </row>
    <row r="24" spans="1:10" x14ac:dyDescent="0.25">
      <c r="A24" s="3" t="s">
        <v>69</v>
      </c>
      <c r="B24" s="13" t="s">
        <v>68</v>
      </c>
      <c r="C24" s="7">
        <f>'suivi certificats'!T28</f>
        <v>0</v>
      </c>
      <c r="D24" s="15"/>
      <c r="E24" s="11" t="s">
        <v>68</v>
      </c>
      <c r="F24" s="8" t="s">
        <v>51</v>
      </c>
      <c r="G24" s="9">
        <v>10</v>
      </c>
      <c r="H24" s="21">
        <f>'suivi certificats'!T65</f>
        <v>0</v>
      </c>
      <c r="I24" s="22">
        <f t="shared" si="1"/>
        <v>10</v>
      </c>
      <c r="J24" s="12">
        <v>3</v>
      </c>
    </row>
    <row r="25" spans="1:10" x14ac:dyDescent="0.25">
      <c r="A25" s="3" t="s">
        <v>22</v>
      </c>
      <c r="B25" s="78">
        <v>150</v>
      </c>
      <c r="C25" s="7">
        <f>'suivi certificats'!T29</f>
        <v>0</v>
      </c>
      <c r="D25" s="86">
        <f>B25-(C25+C26)</f>
        <v>150</v>
      </c>
      <c r="E25" s="82">
        <v>30</v>
      </c>
      <c r="F25" s="37" t="s">
        <v>52</v>
      </c>
      <c r="G25" s="13" t="s">
        <v>68</v>
      </c>
      <c r="H25" s="21">
        <f>'suivi certificats'!T66</f>
        <v>0</v>
      </c>
      <c r="I25" s="22"/>
      <c r="J25" s="12" t="s">
        <v>68</v>
      </c>
    </row>
    <row r="26" spans="1:10" x14ac:dyDescent="0.25">
      <c r="A26" s="3" t="s">
        <v>23</v>
      </c>
      <c r="B26" s="79"/>
      <c r="C26" s="7">
        <f>'suivi certificats'!T30</f>
        <v>0</v>
      </c>
      <c r="D26" s="87"/>
      <c r="E26" s="84"/>
      <c r="F26" s="8" t="s">
        <v>55</v>
      </c>
      <c r="G26" s="13" t="s">
        <v>68</v>
      </c>
      <c r="H26" s="21">
        <f>'suivi certificats'!T67</f>
        <v>0</v>
      </c>
      <c r="I26" s="22"/>
      <c r="J26" s="12" t="s">
        <v>68</v>
      </c>
    </row>
    <row r="27" spans="1:10" x14ac:dyDescent="0.25">
      <c r="A27" s="3" t="s">
        <v>24</v>
      </c>
      <c r="B27" s="9">
        <v>50</v>
      </c>
      <c r="C27" s="7">
        <f>'suivi certificats'!T31</f>
        <v>0</v>
      </c>
      <c r="D27" s="15">
        <f t="shared" si="0"/>
        <v>50</v>
      </c>
      <c r="E27" s="11">
        <v>10</v>
      </c>
      <c r="F27" s="38" t="s">
        <v>54</v>
      </c>
      <c r="G27" s="30">
        <v>10</v>
      </c>
      <c r="H27" s="21">
        <f>'suivi certificats'!T68</f>
        <v>0</v>
      </c>
      <c r="I27" s="22">
        <f t="shared" si="1"/>
        <v>10</v>
      </c>
      <c r="J27" s="32">
        <v>3</v>
      </c>
    </row>
    <row r="28" spans="1:10" x14ac:dyDescent="0.25">
      <c r="A28" s="3" t="s">
        <v>25</v>
      </c>
      <c r="B28" s="13" t="s">
        <v>68</v>
      </c>
      <c r="C28" s="7">
        <f>'suivi certificats'!T32</f>
        <v>0</v>
      </c>
      <c r="D28" s="15"/>
      <c r="E28" s="11" t="s">
        <v>68</v>
      </c>
      <c r="F28" s="24" t="s">
        <v>56</v>
      </c>
      <c r="G28" s="25"/>
      <c r="H28" s="25"/>
      <c r="I28" s="25"/>
      <c r="J28" s="28"/>
    </row>
    <row r="29" spans="1:10" x14ac:dyDescent="0.25">
      <c r="A29" s="3" t="s">
        <v>76</v>
      </c>
      <c r="B29" s="78">
        <v>100</v>
      </c>
      <c r="C29" s="7">
        <f>'suivi certificats'!T33</f>
        <v>0</v>
      </c>
      <c r="D29" s="86">
        <f>B29-(C29+C30)</f>
        <v>100</v>
      </c>
      <c r="E29" s="82">
        <v>30</v>
      </c>
      <c r="F29" s="4" t="s">
        <v>57</v>
      </c>
      <c r="G29" s="36" t="s">
        <v>68</v>
      </c>
      <c r="H29" s="21">
        <f>'suivi certificats'!T70</f>
        <v>0</v>
      </c>
      <c r="I29" s="22"/>
      <c r="J29" s="33" t="s">
        <v>68</v>
      </c>
    </row>
    <row r="30" spans="1:10" x14ac:dyDescent="0.25">
      <c r="A30" s="3" t="s">
        <v>77</v>
      </c>
      <c r="B30" s="80"/>
      <c r="C30" s="7">
        <f>'suivi certificats'!T34</f>
        <v>0</v>
      </c>
      <c r="D30" s="87"/>
      <c r="E30" s="83"/>
      <c r="F30" s="8" t="s">
        <v>59</v>
      </c>
      <c r="G30" s="45">
        <v>5</v>
      </c>
      <c r="H30" s="21">
        <f>'suivi certificats'!T71</f>
        <v>0</v>
      </c>
      <c r="I30" s="22">
        <f t="shared" si="1"/>
        <v>5</v>
      </c>
      <c r="J30" s="12" t="s">
        <v>68</v>
      </c>
    </row>
    <row r="31" spans="1:10" x14ac:dyDescent="0.25">
      <c r="A31" s="3" t="s">
        <v>78</v>
      </c>
      <c r="B31" s="80"/>
      <c r="C31" s="7">
        <f>'suivi certificats'!T35</f>
        <v>0</v>
      </c>
      <c r="D31" s="15">
        <f t="shared" si="0"/>
        <v>0</v>
      </c>
      <c r="E31" s="83"/>
      <c r="F31" s="8" t="s">
        <v>58</v>
      </c>
      <c r="G31" s="9">
        <v>50</v>
      </c>
      <c r="H31" s="21">
        <f>'suivi certificats'!T72</f>
        <v>0</v>
      </c>
      <c r="I31" s="22">
        <f t="shared" si="1"/>
        <v>50</v>
      </c>
      <c r="J31" s="12">
        <v>8</v>
      </c>
    </row>
    <row r="32" spans="1:10" x14ac:dyDescent="0.25">
      <c r="A32" s="3" t="s">
        <v>79</v>
      </c>
      <c r="B32" s="79"/>
      <c r="C32" s="7">
        <f>'suivi certificats'!T36</f>
        <v>0</v>
      </c>
      <c r="D32" s="15">
        <f t="shared" si="0"/>
        <v>0</v>
      </c>
      <c r="E32" s="84"/>
      <c r="F32" s="8" t="s">
        <v>60</v>
      </c>
      <c r="G32" s="9">
        <v>5</v>
      </c>
      <c r="H32" s="21">
        <f>'suivi certificats'!T73</f>
        <v>0</v>
      </c>
      <c r="I32" s="22">
        <f t="shared" si="1"/>
        <v>5</v>
      </c>
      <c r="J32" s="12">
        <v>2</v>
      </c>
    </row>
    <row r="33" spans="1:10" x14ac:dyDescent="0.25">
      <c r="A33" s="4" t="s">
        <v>26</v>
      </c>
      <c r="B33" s="46">
        <v>50</v>
      </c>
      <c r="C33" s="7">
        <f>'suivi certificats'!T37</f>
        <v>0</v>
      </c>
      <c r="D33" s="15">
        <f t="shared" si="0"/>
        <v>50</v>
      </c>
      <c r="E33" s="11">
        <v>10</v>
      </c>
      <c r="F33" s="8" t="s">
        <v>62</v>
      </c>
      <c r="G33" s="45">
        <v>20</v>
      </c>
      <c r="H33" s="21">
        <f>'suivi certificats'!T74</f>
        <v>0</v>
      </c>
      <c r="I33" s="22">
        <f t="shared" si="1"/>
        <v>20</v>
      </c>
      <c r="J33" s="12">
        <v>8</v>
      </c>
    </row>
    <row r="34" spans="1:10" x14ac:dyDescent="0.25">
      <c r="A34" s="50" t="s">
        <v>27</v>
      </c>
      <c r="B34" s="51"/>
      <c r="C34" s="51"/>
      <c r="D34" s="51"/>
      <c r="E34" s="52"/>
      <c r="F34" s="8" t="s">
        <v>61</v>
      </c>
      <c r="G34" s="9">
        <v>10</v>
      </c>
      <c r="H34" s="21">
        <f>'suivi certificats'!T75</f>
        <v>0</v>
      </c>
      <c r="I34" s="15">
        <f t="shared" si="1"/>
        <v>10</v>
      </c>
      <c r="J34" s="12">
        <v>3</v>
      </c>
    </row>
    <row r="35" spans="1:10" x14ac:dyDescent="0.25">
      <c r="A35" s="8" t="s">
        <v>28</v>
      </c>
      <c r="B35" s="78">
        <v>100</v>
      </c>
      <c r="C35" s="7">
        <f>'suivi certificats'!T39</f>
        <v>0</v>
      </c>
      <c r="D35" s="86">
        <f>B35-(C35+C36)</f>
        <v>100</v>
      </c>
      <c r="E35" s="82">
        <v>20</v>
      </c>
      <c r="G35"/>
      <c r="H35"/>
      <c r="I35" s="57"/>
      <c r="J35"/>
    </row>
    <row r="36" spans="1:10" x14ac:dyDescent="0.25">
      <c r="A36" s="8" t="s">
        <v>29</v>
      </c>
      <c r="B36" s="80"/>
      <c r="C36" s="7">
        <f>'suivi certificats'!T40</f>
        <v>0</v>
      </c>
      <c r="D36" s="87"/>
      <c r="E36" s="83"/>
      <c r="I36" s="57"/>
    </row>
    <row r="37" spans="1:10" x14ac:dyDescent="0.25">
      <c r="A37" s="29" t="s">
        <v>30</v>
      </c>
      <c r="B37" s="46">
        <v>10</v>
      </c>
      <c r="C37" s="7">
        <f>'suivi certificats'!T41</f>
        <v>0</v>
      </c>
      <c r="D37" s="15">
        <f t="shared" si="0"/>
        <v>10</v>
      </c>
      <c r="E37" s="12">
        <v>3</v>
      </c>
      <c r="I37" s="57"/>
    </row>
    <row r="39" spans="1:10" x14ac:dyDescent="0.25">
      <c r="A39" t="s">
        <v>71</v>
      </c>
    </row>
    <row r="40" spans="1:10" x14ac:dyDescent="0.25">
      <c r="A40" t="s">
        <v>72</v>
      </c>
    </row>
    <row r="41" spans="1:10" x14ac:dyDescent="0.25">
      <c r="A41" t="s">
        <v>73</v>
      </c>
    </row>
    <row r="42" spans="1:10" x14ac:dyDescent="0.25">
      <c r="A42" t="s">
        <v>75</v>
      </c>
    </row>
  </sheetData>
  <mergeCells count="18">
    <mergeCell ref="D35:D36"/>
    <mergeCell ref="I13:I14"/>
    <mergeCell ref="B35:B36"/>
    <mergeCell ref="E35:E36"/>
    <mergeCell ref="E29:E32"/>
    <mergeCell ref="G13:G14"/>
    <mergeCell ref="J13:J14"/>
    <mergeCell ref="E25:E26"/>
    <mergeCell ref="B25:B26"/>
    <mergeCell ref="B13:B14"/>
    <mergeCell ref="E13:E14"/>
    <mergeCell ref="B18:B19"/>
    <mergeCell ref="E18:E19"/>
    <mergeCell ref="B29:B32"/>
    <mergeCell ref="D13:D14"/>
    <mergeCell ref="D18:D19"/>
    <mergeCell ref="D25:D26"/>
    <mergeCell ref="D29:D3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certificats</vt:lpstr>
      <vt:lpstr>Suivi nombre chats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Dell2</cp:lastModifiedBy>
  <dcterms:created xsi:type="dcterms:W3CDTF">2017-11-18T15:20:42Z</dcterms:created>
  <dcterms:modified xsi:type="dcterms:W3CDTF">2020-02-10T13:40:34Z</dcterms:modified>
</cp:coreProperties>
</file>